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000001_{E480BC54-2060-9248-93E7-05962D732E47}" xr6:coauthVersionLast="45" xr6:coauthVersionMax="45" xr10:uidLastSave="{00000000-0000-0000-0000-000000000000}"/>
  <bookViews>
    <workbookView xWindow="240" yWindow="105" windowWidth="14805" windowHeight="8010" activeTab="5" xr2:uid="{00000000-000D-0000-FFFF-FFFF00000000}"/>
  </bookViews>
  <sheets>
    <sheet name="Commerce" sheetId="1" r:id="rId1"/>
    <sheet name="Mécanique" sheetId="4" r:id="rId2"/>
    <sheet name="Télécoms" sheetId="5" r:id="rId3"/>
    <sheet name="Cons. Méta." sheetId="6" r:id="rId4"/>
    <sheet name="Electricité" sheetId="7" r:id="rId5"/>
    <sheet name="Informatique" sheetId="8" r:id="rId6"/>
    <sheet name="Electromécanique" sheetId="9" r:id="rId7"/>
    <sheet name="GC" sheetId="10" r:id="rId8"/>
    <sheet name="Feuil2" sheetId="2" r:id="rId9"/>
    <sheet name="Feuil3" sheetId="3" r:id="rId10"/>
  </sheets>
  <externalReferences>
    <externalReference r:id="rId11"/>
    <externalReference r:id="rId12"/>
  </externalReferences>
  <definedNames>
    <definedName name="_xlnm._FilterDatabase" localSheetId="0" hidden="1">Commerce!$A$5:$F$5</definedName>
    <definedName name="_xlnm._FilterDatabase" localSheetId="3" hidden="1">'Cons. Méta.'!$A$5:$F$5</definedName>
    <definedName name="_xlnm._FilterDatabase" localSheetId="4" hidden="1">Electricité!$A$5:$F$5</definedName>
    <definedName name="_xlnm._FilterDatabase" localSheetId="6" hidden="1">Electromécanique!$A$5:$F$5</definedName>
    <definedName name="_xlnm._FilterDatabase" localSheetId="7" hidden="1">GC!$A$5:$F$5</definedName>
    <definedName name="_xlnm._FilterDatabase" localSheetId="5" hidden="1">Informatique!$A$5:$F$5</definedName>
    <definedName name="_xlnm._FilterDatabase" localSheetId="1" hidden="1">Mécanique!$A$5:$F$5</definedName>
    <definedName name="_xlnm._FilterDatabase" localSheetId="2" hidden="1">Télécoms!$A$5:$F$5</definedName>
    <definedName name="_xlnm.Print_Titles" localSheetId="3">'Cons. Méta.'!$5:$5</definedName>
    <definedName name="_xlnm.Print_Titles" localSheetId="4">Electricité!$5:$5</definedName>
    <definedName name="_xlnm.Print_Titles" localSheetId="6">Electromécanique!$5:$5</definedName>
    <definedName name="_xlnm.Print_Titles" localSheetId="7">GC!$5:$5</definedName>
    <definedName name="_xlnm.Print_Titles" localSheetId="5">Informatique!$5:$5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4" l="1"/>
  <c r="F14" i="10"/>
  <c r="F21" i="10"/>
  <c r="F22" i="10"/>
  <c r="F17" i="10"/>
  <c r="F8" i="10"/>
  <c r="F19" i="10"/>
  <c r="F20" i="10"/>
  <c r="F25" i="10"/>
  <c r="F13" i="10"/>
  <c r="F24" i="10"/>
  <c r="F23" i="10"/>
  <c r="F6" i="10"/>
  <c r="F18" i="10"/>
  <c r="F12" i="10"/>
  <c r="F16" i="10"/>
  <c r="F15" i="10"/>
  <c r="F11" i="10"/>
  <c r="F7" i="10"/>
  <c r="F10" i="10"/>
  <c r="F9" i="10"/>
  <c r="F7" i="1"/>
  <c r="F8" i="1"/>
  <c r="F9" i="1"/>
  <c r="F11" i="1"/>
  <c r="F10" i="1"/>
  <c r="F6" i="1"/>
  <c r="F17" i="9"/>
  <c r="F16" i="9"/>
  <c r="F12" i="9"/>
  <c r="F8" i="9"/>
  <c r="F15" i="9"/>
  <c r="F8" i="7"/>
  <c r="F18" i="7"/>
  <c r="F11" i="7"/>
  <c r="F9" i="7"/>
  <c r="F7" i="7"/>
  <c r="F14" i="9"/>
  <c r="F7" i="9"/>
  <c r="F13" i="9"/>
  <c r="F10" i="9"/>
  <c r="F11" i="9"/>
  <c r="F6" i="9"/>
  <c r="F9" i="9"/>
  <c r="F16" i="7"/>
  <c r="F14" i="7"/>
  <c r="F10" i="7"/>
  <c r="F15" i="7"/>
  <c r="F20" i="7"/>
  <c r="F12" i="7"/>
  <c r="F13" i="7"/>
  <c r="F17" i="7"/>
  <c r="F6" i="7"/>
  <c r="F19" i="7"/>
  <c r="F15" i="4"/>
  <c r="F13" i="4"/>
  <c r="F12" i="4"/>
  <c r="F9" i="4"/>
  <c r="F10" i="4"/>
  <c r="F6" i="4"/>
  <c r="F18" i="4"/>
  <c r="F7" i="4"/>
  <c r="F11" i="4"/>
  <c r="F8" i="4"/>
  <c r="F16" i="4"/>
  <c r="F17" i="4"/>
  <c r="F18" i="8"/>
  <c r="F14" i="8"/>
  <c r="F7" i="8"/>
  <c r="F12" i="8"/>
  <c r="F9" i="8"/>
  <c r="F17" i="8"/>
  <c r="F10" i="8"/>
  <c r="F15" i="8"/>
  <c r="F16" i="8"/>
  <c r="F6" i="8"/>
  <c r="F13" i="8"/>
  <c r="F8" i="8"/>
  <c r="F11" i="8"/>
  <c r="F12" i="5"/>
  <c r="F6" i="5"/>
  <c r="F10" i="5"/>
  <c r="F9" i="5"/>
  <c r="F7" i="5"/>
  <c r="F8" i="5"/>
  <c r="F14" i="5"/>
  <c r="F13" i="5"/>
  <c r="F15" i="5"/>
  <c r="F11" i="5"/>
  <c r="F8" i="6"/>
  <c r="F23" i="6"/>
  <c r="F24" i="6"/>
  <c r="F16" i="6"/>
  <c r="F10" i="6"/>
  <c r="F6" i="6"/>
  <c r="F20" i="6"/>
  <c r="F21" i="6"/>
  <c r="F14" i="6"/>
  <c r="F11" i="6"/>
  <c r="F7" i="6"/>
  <c r="F18" i="6"/>
  <c r="F22" i="6"/>
  <c r="F15" i="6"/>
  <c r="F17" i="6"/>
  <c r="F9" i="6"/>
  <c r="F13" i="6"/>
  <c r="F25" i="6"/>
  <c r="F12" i="6"/>
  <c r="F19" i="6"/>
</calcChain>
</file>

<file path=xl/sharedStrings.xml><?xml version="1.0" encoding="utf-8"?>
<sst xmlns="http://schemas.openxmlformats.org/spreadsheetml/2006/main" count="400" uniqueCount="229">
  <si>
    <t>N° Dossier</t>
  </si>
  <si>
    <t>NNI</t>
  </si>
  <si>
    <t>Nom &amp; Prénom</t>
  </si>
  <si>
    <t>Lieu de Naissance</t>
  </si>
  <si>
    <t>Date de Naissance</t>
  </si>
  <si>
    <t>Boghé</t>
  </si>
  <si>
    <t>Dah Abdellahi Bellahi</t>
  </si>
  <si>
    <t>Ouadane</t>
  </si>
  <si>
    <t>Moudjeria</t>
  </si>
  <si>
    <t>Mohamed  El Moctar Mohamed  Salem Dih</t>
  </si>
  <si>
    <t>Sebkha</t>
  </si>
  <si>
    <t>Mohamed  El Moustapha Mohamed  Baba  Ball</t>
  </si>
  <si>
    <t>Kaédi</t>
  </si>
  <si>
    <t>Mohamed  Mahmoud  Sidi Mohamed  Khatra</t>
  </si>
  <si>
    <t>Teyaret</t>
  </si>
  <si>
    <t>Filière</t>
  </si>
  <si>
    <t>Abdellahi Mohamed Bedy</t>
  </si>
  <si>
    <t>Arafat</t>
  </si>
  <si>
    <t>Abdellatif  Mohamed El Idi</t>
  </si>
  <si>
    <t>Toujounine</t>
  </si>
  <si>
    <t>Ahmed Mohamed El Vilaly</t>
  </si>
  <si>
    <t>Ajoueir</t>
  </si>
  <si>
    <t>Asma Abderrahmane Ba</t>
  </si>
  <si>
    <t>Hone</t>
  </si>
  <si>
    <t>Mohamed Lemrabott Mohamed Lemine</t>
  </si>
  <si>
    <t>Sani</t>
  </si>
  <si>
    <t>El Mina</t>
  </si>
  <si>
    <t>TVZ</t>
  </si>
  <si>
    <t>Mohameda Ahmedou Salem Ousama</t>
  </si>
  <si>
    <t>Mederdra</t>
  </si>
  <si>
    <t>Mohameden Abdellahi Mohamed Salem Eby El Maaly</t>
  </si>
  <si>
    <t>Bareina</t>
  </si>
  <si>
    <t>Mokhtar Ahmed Hamed</t>
  </si>
  <si>
    <t>Sidi Ali Mohamed Ahmed Levram</t>
  </si>
  <si>
    <t>Boutilimitt</t>
  </si>
  <si>
    <t>Vall Baba Abd Rabou</t>
  </si>
  <si>
    <t>Egjert</t>
  </si>
  <si>
    <t>Moyenne Générale</t>
  </si>
  <si>
    <t>Abderrahman  Mohamed  Jedou</t>
  </si>
  <si>
    <t>Tidjikja</t>
  </si>
  <si>
    <t>Aicha Sidi  Mohamed  Khoumene</t>
  </si>
  <si>
    <t>Aichetou Moustapha  Abdel Hay</t>
  </si>
  <si>
    <t>Zouerate</t>
  </si>
  <si>
    <t>Mahmoud Ahmed Babou Cheikh Abdellahi</t>
  </si>
  <si>
    <t>Aleg</t>
  </si>
  <si>
    <t>Ksar</t>
  </si>
  <si>
    <t>Mohamed  El Hassene  Abdellahi Limame</t>
  </si>
  <si>
    <t>Dar Naim</t>
  </si>
  <si>
    <t>Mahtalahjar</t>
  </si>
  <si>
    <t>Mohamed Ichedou El Maziry</t>
  </si>
  <si>
    <t>Keurmacene</t>
  </si>
  <si>
    <t>Mohamed Salem Mohamed Fadel Abeiderrahmane</t>
  </si>
  <si>
    <t>Atar</t>
  </si>
  <si>
    <t>Mohamed Vall Mohamed Yehdhih Abdellahi</t>
  </si>
  <si>
    <t>Kiffa</t>
  </si>
  <si>
    <t>Oussama Cheikh Ahmedou</t>
  </si>
  <si>
    <t>Yacoub Ahmed Vally</t>
  </si>
  <si>
    <t>Abdellahi Abou Ba</t>
  </si>
  <si>
    <t>Monguel</t>
  </si>
  <si>
    <t>Abdellahi Yahya Kane</t>
  </si>
  <si>
    <t>Abdoulaye M'Bay Amadou Silla</t>
  </si>
  <si>
    <t>Amadou Aliou Dia</t>
  </si>
  <si>
    <t>Amadou Oumar Fall</t>
  </si>
  <si>
    <t>Brahim Amadou Diop</t>
  </si>
  <si>
    <t>Daouda Moussa Diallo</t>
  </si>
  <si>
    <t>El Moustapha Sidi Nweijem</t>
  </si>
  <si>
    <t>NDB</t>
  </si>
  <si>
    <t>Hafsatou Demba Deh</t>
  </si>
  <si>
    <t>Djéwol</t>
  </si>
  <si>
    <t>Ibrahima Demba M'Bodj</t>
  </si>
  <si>
    <t>Ishag Khalidou Diop</t>
  </si>
  <si>
    <t>Kande Doro Baradji</t>
  </si>
  <si>
    <t>Madine Bouna Fall</t>
  </si>
  <si>
    <t>Mamadou Samba N'Diaye</t>
  </si>
  <si>
    <t>Sélibabi</t>
  </si>
  <si>
    <t>Mamadou Sileye M'Bodj</t>
  </si>
  <si>
    <t>Mohamed  Demba Sarr</t>
  </si>
  <si>
    <t>Oumar El Atigh Mohamed</t>
  </si>
  <si>
    <t>Salif Ousmane Tall</t>
  </si>
  <si>
    <t>NereWalo</t>
  </si>
  <si>
    <t>Samba Demba Traoré</t>
  </si>
  <si>
    <t>Ghabou</t>
  </si>
  <si>
    <t>Yacoub Laghdhaf  M'Bareck</t>
  </si>
  <si>
    <t>Yagoub Ba Mahmoud Ba</t>
  </si>
  <si>
    <t>Tintane</t>
  </si>
  <si>
    <t>0775360383</t>
  </si>
  <si>
    <t>0374065757</t>
  </si>
  <si>
    <t>0621814718</t>
  </si>
  <si>
    <t>0652833184</t>
  </si>
  <si>
    <t>5712183919</t>
  </si>
  <si>
    <t>Anne Ahmed Beddy</t>
  </si>
  <si>
    <t>Brahim Cheikh Mohamed  Essalem</t>
  </si>
  <si>
    <t>Maghta-Lehjar</t>
  </si>
  <si>
    <t>Brahim Habiboullah Abdou</t>
  </si>
  <si>
    <t>Aghchorguit</t>
  </si>
  <si>
    <t>Meghama</t>
  </si>
  <si>
    <t>6344147164</t>
  </si>
  <si>
    <t>EL Ghassem Mohamed Mahmoud Ahmed Jidou</t>
  </si>
  <si>
    <t>Aïoun</t>
  </si>
  <si>
    <t>7842548844</t>
  </si>
  <si>
    <t>Khoueidija Mohamed Lemine Ely Kheiry</t>
  </si>
  <si>
    <t>Hassi Ehel Ahmed Bechna</t>
  </si>
  <si>
    <t>Soudoud</t>
  </si>
  <si>
    <t>2639250788</t>
  </si>
  <si>
    <t>Mohamed Mahfoudh Mohamed Ghely Mohamed Ghely</t>
  </si>
  <si>
    <t>Mohamed Saleck  Mohamed Abdel Kader Heyine</t>
  </si>
  <si>
    <t>1883993074</t>
  </si>
  <si>
    <t>Mohamedd Salem El kory Lebkem</t>
  </si>
  <si>
    <t>Moussa Mohamed Hamady</t>
  </si>
  <si>
    <t>Doueirara</t>
  </si>
  <si>
    <t>Sid'Ahmed Sidna Belkheir</t>
  </si>
  <si>
    <t>R'dheidhie</t>
  </si>
  <si>
    <t>Yahya Moussa N'Diaye</t>
  </si>
  <si>
    <t>Rkiz</t>
  </si>
  <si>
    <t>Aminetou Chighaly Ahmed Jedou</t>
  </si>
  <si>
    <t>7016493740</t>
  </si>
  <si>
    <t>Boury Assane Diagne</t>
  </si>
  <si>
    <t xml:space="preserve">Cheikh Ahmed Ahmed Salem Ahmed El Aghel </t>
  </si>
  <si>
    <t>N'Beika</t>
  </si>
  <si>
    <t>1536251469</t>
  </si>
  <si>
    <t>Finda Mamadou Sidibé</t>
  </si>
  <si>
    <t>Lalla Sidi Mohamed Mohamed  Aba</t>
  </si>
  <si>
    <t>8558547942</t>
  </si>
  <si>
    <t>Mohamed Abd Daim Mohamed Zakaria Adeja</t>
  </si>
  <si>
    <t>Maal</t>
  </si>
  <si>
    <t>3082887563</t>
  </si>
  <si>
    <t>Mohamed Mahmoud Sidi Mohamed El Idi</t>
  </si>
  <si>
    <t>Mohamed Oumar Ahmed Deye</t>
  </si>
  <si>
    <t>Sidi Mohamed Sabgha Raiguett</t>
  </si>
  <si>
    <t>0083771101</t>
  </si>
  <si>
    <t>Brahim El Khalil Mohamed Sidi Brahim</t>
  </si>
  <si>
    <t>Djibril Mamadou Khalidou Souko</t>
  </si>
  <si>
    <t>El Khaliva Mohamed  El Ghadhi</t>
  </si>
  <si>
    <t>El Mokhtar Mohamed Yahya Abdi</t>
  </si>
  <si>
    <t>Fatimetou Abdel  Fettah Hamili</t>
  </si>
  <si>
    <t>Ismail Ahmed Ould Ismail</t>
  </si>
  <si>
    <t>Mamouni Mohamed Oudeika</t>
  </si>
  <si>
    <t>5497426986</t>
  </si>
  <si>
    <t>Barkewel</t>
  </si>
  <si>
    <t>Mohamed Ahmed El Mourid</t>
  </si>
  <si>
    <t>2528607059</t>
  </si>
  <si>
    <t>Sidi Mohamed  Ahmed  Dity</t>
  </si>
  <si>
    <t>El Ghayra</t>
  </si>
  <si>
    <t>Boubaker Ben Amer</t>
  </si>
  <si>
    <t>0822117681</t>
  </si>
  <si>
    <t>Abdellahi khyarhoum Messaoud</t>
  </si>
  <si>
    <t>Sangrava</t>
  </si>
  <si>
    <t>Abderrahmane Mohamed Abdellahi Loughmane</t>
  </si>
  <si>
    <t>Cheikh Ahmed Ely Nebache</t>
  </si>
  <si>
    <t>Cheikh El Hassene Mohamedou Baba</t>
  </si>
  <si>
    <t>4000955315</t>
  </si>
  <si>
    <t>Chegar</t>
  </si>
  <si>
    <t>Chiekh Ahmed Abd Selam</t>
  </si>
  <si>
    <t>Kankossa</t>
  </si>
  <si>
    <t>5022705300</t>
  </si>
  <si>
    <t>El Moctar Mohamed Ramdhane</t>
  </si>
  <si>
    <t>7351703721</t>
  </si>
  <si>
    <t>8678327131</t>
  </si>
  <si>
    <t>Mohamed  Ely Salem Mohamed El Hassene</t>
  </si>
  <si>
    <t>Aoujeft</t>
  </si>
  <si>
    <t>Mohamed Mohamed  Khouna Taleb Hama</t>
  </si>
  <si>
    <t>Moustapha Mohamed  Gaye</t>
  </si>
  <si>
    <t>N'Diago</t>
  </si>
  <si>
    <t>Nema Mohamed Abdellahi Ebety</t>
  </si>
  <si>
    <t>Sadna Abderrahmane Ahmed Ghalla</t>
  </si>
  <si>
    <t>Yacoub Mohamed Ahid Maham</t>
  </si>
  <si>
    <t>0946947466</t>
  </si>
  <si>
    <t>Mohamed Vall  Mohamed  El Moctar Bowa</t>
  </si>
  <si>
    <t>Mohamed Abdallahi Sidna Tah</t>
  </si>
  <si>
    <t>Fatimetou Ismail Seyidoune</t>
  </si>
  <si>
    <t>Maimouna Abdallahi El Ghadhy</t>
  </si>
  <si>
    <t>Zahra Mohamed Salem Ahmed Lefdhil</t>
  </si>
  <si>
    <t>Elyass Mohamed Lemine Eimane</t>
  </si>
  <si>
    <t>Mohamed Abdellahi Cheikh Brahim Bellameche</t>
  </si>
  <si>
    <t>Cheikh Mohamed Mahmoud El Mahaba</t>
  </si>
  <si>
    <t>Mohamed Mohamed Abdellahi Mnene</t>
  </si>
  <si>
    <t>T’Ghana Cheikh Ahmedou Amar  Ould Ely</t>
  </si>
  <si>
    <t>Ahmed Killy EL Hassen Beilil</t>
  </si>
  <si>
    <t>Cheikh Mohamed  Mahmoud Hamdi</t>
  </si>
  <si>
    <t>El Hadja  Mohamed Yahya Ely</t>
  </si>
  <si>
    <t>Mohamed Yahya Mohamed Salem Baby</t>
  </si>
  <si>
    <t>Mohamed Lemine Sidi Mohamed Brahime</t>
  </si>
  <si>
    <t>Sid'Ahmed Sidi Mohamed Abed</t>
  </si>
  <si>
    <t>Ahmed Brahim El Medah</t>
  </si>
  <si>
    <t>Mohamed Abdellahi Mouhamed Leminne</t>
  </si>
  <si>
    <t>Mohamed Lemine Mohamedou Mohamed Mahmoud</t>
  </si>
  <si>
    <t>Sidi Mohamed  Aly Taleb Ahmadou</t>
  </si>
  <si>
    <t>Alassane Moussa N’gaidé</t>
  </si>
  <si>
    <t>Mohamed  Abdellahi Mohamed  Lemine El Vally</t>
  </si>
  <si>
    <t>Cheikh Malainine Mohamed Fadel Cheikh Mohamed Vadel</t>
  </si>
  <si>
    <t>Cheikhna Mohamed Bekr Mbareck</t>
  </si>
  <si>
    <t>Elghassem  Déh Mahmoud</t>
  </si>
  <si>
    <t>El Hadj Mohamed  El Moustapha Cheikh Abdallahi</t>
  </si>
  <si>
    <t>El Moctar Hamidoun El Azaly</t>
  </si>
  <si>
    <t>LemrouaYarba Lekhdim</t>
  </si>
  <si>
    <t>Mahfoudh Mohamed Sidi Mahmoud</t>
  </si>
  <si>
    <t>Mohamed  Mahmoud Mohamed Lemine Nemine</t>
  </si>
  <si>
    <t>Mohamed El Mokhtar Ahmed Limam</t>
  </si>
  <si>
    <t xml:space="preserve">Mohameden  Ahmedou  El Kory </t>
  </si>
  <si>
    <r>
      <t xml:space="preserve">: </t>
    </r>
    <r>
      <rPr>
        <i/>
        <sz val="14"/>
        <color theme="1"/>
        <rFont val="Calibri"/>
        <family val="2"/>
        <scheme val="minor"/>
      </rPr>
      <t>Commerce</t>
    </r>
  </si>
  <si>
    <t>Néant</t>
  </si>
  <si>
    <r>
      <t xml:space="preserve">: </t>
    </r>
    <r>
      <rPr>
        <i/>
        <sz val="14"/>
        <color theme="1"/>
        <rFont val="Calibri"/>
        <family val="2"/>
        <scheme val="minor"/>
      </rPr>
      <t>Mécanique</t>
    </r>
  </si>
  <si>
    <t>B) Liste d'attente</t>
  </si>
  <si>
    <r>
      <t xml:space="preserve">: </t>
    </r>
    <r>
      <rPr>
        <i/>
        <sz val="14"/>
        <color theme="1"/>
        <rFont val="Calibri"/>
        <family val="2"/>
        <scheme val="minor"/>
      </rPr>
      <t>Télécommunications</t>
    </r>
  </si>
  <si>
    <r>
      <t xml:space="preserve">: </t>
    </r>
    <r>
      <rPr>
        <i/>
        <sz val="14"/>
        <color theme="1"/>
        <rFont val="Calibri"/>
        <family val="2"/>
        <scheme val="minor"/>
      </rPr>
      <t>Construction Métallique</t>
    </r>
  </si>
  <si>
    <t>A) Liste des admis par ordre de mérite</t>
  </si>
  <si>
    <r>
      <t xml:space="preserve">: </t>
    </r>
    <r>
      <rPr>
        <i/>
        <sz val="14"/>
        <color theme="1"/>
        <rFont val="Calibri"/>
        <family val="2"/>
        <scheme val="minor"/>
      </rPr>
      <t>Électricité</t>
    </r>
  </si>
  <si>
    <r>
      <t xml:space="preserve">: </t>
    </r>
    <r>
      <rPr>
        <i/>
        <sz val="14"/>
        <color theme="1"/>
        <rFont val="Calibri"/>
        <family val="2"/>
        <scheme val="minor"/>
      </rPr>
      <t>Informatique</t>
    </r>
  </si>
  <si>
    <r>
      <t xml:space="preserve">: </t>
    </r>
    <r>
      <rPr>
        <i/>
        <sz val="14"/>
        <color theme="1"/>
        <rFont val="Calibri"/>
        <family val="2"/>
        <scheme val="minor"/>
      </rPr>
      <t>Electromécanique</t>
    </r>
  </si>
  <si>
    <r>
      <t xml:space="preserve">: </t>
    </r>
    <r>
      <rPr>
        <i/>
        <sz val="14"/>
        <color theme="1"/>
        <rFont val="Calibri"/>
        <family val="2"/>
        <scheme val="minor"/>
      </rPr>
      <t>Génie Civil</t>
    </r>
  </si>
  <si>
    <t>لا أحـــــد</t>
  </si>
  <si>
    <r>
      <rPr>
        <b/>
        <sz val="14"/>
        <color theme="1"/>
        <rFont val="Calibri"/>
        <family val="2"/>
        <scheme val="minor"/>
      </rPr>
      <t>شعبة</t>
    </r>
    <r>
      <rPr>
        <sz val="14"/>
        <color theme="1"/>
        <rFont val="Calibri"/>
        <family val="2"/>
        <scheme val="minor"/>
      </rPr>
      <t xml:space="preserve"> : المعلوماتية </t>
    </r>
  </si>
  <si>
    <r>
      <rPr>
        <b/>
        <sz val="14"/>
        <color theme="1"/>
        <rFont val="Calibri"/>
        <family val="2"/>
        <scheme val="minor"/>
      </rPr>
      <t>شعبة</t>
    </r>
    <r>
      <rPr>
        <sz val="14"/>
        <color theme="1"/>
        <rFont val="Calibri"/>
        <family val="2"/>
        <scheme val="minor"/>
      </rPr>
      <t xml:space="preserve"> : الألكتروميكانيك</t>
    </r>
  </si>
  <si>
    <r>
      <rPr>
        <b/>
        <sz val="14"/>
        <color theme="1"/>
        <rFont val="Calibri"/>
        <family val="2"/>
        <scheme val="minor"/>
      </rPr>
      <t xml:space="preserve">شعبة </t>
    </r>
    <r>
      <rPr>
        <sz val="14"/>
        <color theme="1"/>
        <rFont val="Calibri"/>
        <family val="2"/>
        <scheme val="minor"/>
      </rPr>
      <t>:   الكهرباء</t>
    </r>
  </si>
  <si>
    <r>
      <rPr>
        <b/>
        <sz val="14"/>
        <color theme="1"/>
        <rFont val="Calibri"/>
        <family val="2"/>
        <scheme val="minor"/>
      </rPr>
      <t>شعبة</t>
    </r>
    <r>
      <rPr>
        <sz val="14"/>
        <color theme="1"/>
        <rFont val="Calibri"/>
        <family val="2"/>
        <scheme val="minor"/>
      </rPr>
      <t xml:space="preserve"> :   الإنشاءات المعدنية</t>
    </r>
  </si>
  <si>
    <r>
      <rPr>
        <b/>
        <sz val="14"/>
        <color theme="1"/>
        <rFont val="Calibri"/>
        <family val="2"/>
        <scheme val="minor"/>
      </rPr>
      <t>شعبة</t>
    </r>
    <r>
      <rPr>
        <sz val="14"/>
        <color theme="1"/>
        <rFont val="Calibri"/>
        <family val="2"/>
        <scheme val="minor"/>
      </rPr>
      <t xml:space="preserve"> :   الإتصالات</t>
    </r>
  </si>
  <si>
    <r>
      <rPr>
        <b/>
        <sz val="14"/>
        <color theme="1"/>
        <rFont val="Calibri"/>
        <family val="2"/>
        <scheme val="minor"/>
      </rPr>
      <t>شعبة</t>
    </r>
    <r>
      <rPr>
        <sz val="14"/>
        <color theme="1"/>
        <rFont val="Calibri"/>
        <family val="2"/>
        <scheme val="minor"/>
      </rPr>
      <t xml:space="preserve"> :   الميكانيكا</t>
    </r>
  </si>
  <si>
    <r>
      <rPr>
        <b/>
        <sz val="14"/>
        <color theme="1"/>
        <rFont val="Calibri"/>
        <family val="2"/>
        <scheme val="minor"/>
      </rPr>
      <t xml:space="preserve">شعبة </t>
    </r>
    <r>
      <rPr>
        <sz val="14"/>
        <color theme="1"/>
        <rFont val="Calibri"/>
        <family val="2"/>
        <scheme val="minor"/>
      </rPr>
      <t xml:space="preserve">:   التجارة </t>
    </r>
  </si>
  <si>
    <t>ب) لائحة الإنتظار</t>
  </si>
  <si>
    <r>
      <rPr>
        <b/>
        <sz val="14"/>
        <color theme="1"/>
        <rFont val="Calibri"/>
        <family val="2"/>
        <scheme val="minor"/>
      </rPr>
      <t>شعبة</t>
    </r>
    <r>
      <rPr>
        <sz val="14"/>
        <color theme="1"/>
        <rFont val="Calibri"/>
        <family val="2"/>
        <scheme val="minor"/>
      </rPr>
      <t xml:space="preserve"> : الهندسة المدنية  </t>
    </r>
  </si>
  <si>
    <t>أ) لائحة الناجحين حسب الترتيب الإستحقاقي</t>
  </si>
  <si>
    <t>أ) لائحة الناجحين حسب   الترتيب الإستحقاقي</t>
  </si>
  <si>
    <t>أ) لائحة الناجحين حسب  الترتيب الإستحقاقي</t>
  </si>
  <si>
    <t>الرئيس</t>
  </si>
  <si>
    <t>الأعضاء</t>
  </si>
  <si>
    <t>Président</t>
  </si>
  <si>
    <t>Membres</t>
  </si>
  <si>
    <t>Mohamed M’Beirick Soudani</t>
  </si>
  <si>
    <t>Ahmed Ahmedou Sid'Elemine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</si>
</sst>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14" fontId="6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9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2" fontId="9" fillId="0" borderId="8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/>
    <xf numFmtId="0" fontId="3" fillId="0" borderId="0" xfId="0" applyFont="1" applyAlignment="1">
      <alignment horizontal="center"/>
    </xf>
    <xf numFmtId="14" fontId="4" fillId="0" borderId="18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externalLink" Target="externalLinks/externalLink2.xml" /><Relationship Id="rId2" Type="http://schemas.openxmlformats.org/officeDocument/2006/relationships/worksheet" Target="worksheets/sheet2.xml" /><Relationship Id="rId16" Type="http://schemas.openxmlformats.org/officeDocument/2006/relationships/calcChain" Target="calcChain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externalLink" Target="externalLinks/externalLink1.xml" /><Relationship Id="rId5" Type="http://schemas.openxmlformats.org/officeDocument/2006/relationships/worksheet" Target="worksheets/sheet5.xml" /><Relationship Id="rId15" Type="http://schemas.openxmlformats.org/officeDocument/2006/relationships/sharedStrings" Target="sharedStrings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tyles" Target="styles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dmissibles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toshiba/Desktop/R&#233;sultats%20d&#233;finitifsoriginaux/Admissibles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e"/>
      <sheetName val="Mécanique"/>
      <sheetName val="Télécoms"/>
      <sheetName val="Cons. Méta."/>
      <sheetName val="Electricité"/>
      <sheetName val="Informatique"/>
      <sheetName val="Electromécanique"/>
      <sheetName val="Génie Civil"/>
      <sheetName val="Feuil2"/>
      <sheetName val="Feuil3"/>
    </sheetNames>
    <sheetDataSet>
      <sheetData sheetId="0">
        <row r="10">
          <cell r="O10">
            <v>17.75</v>
          </cell>
        </row>
        <row r="11">
          <cell r="O11">
            <v>12.491666666666667</v>
          </cell>
        </row>
        <row r="12">
          <cell r="O12">
            <v>11.116666666666669</v>
          </cell>
        </row>
        <row r="13">
          <cell r="O13">
            <v>15.725</v>
          </cell>
        </row>
        <row r="14">
          <cell r="O14">
            <v>16.25</v>
          </cell>
        </row>
        <row r="15">
          <cell r="O15">
            <v>16.625</v>
          </cell>
        </row>
      </sheetData>
      <sheetData sheetId="1">
        <row r="10">
          <cell r="O10">
            <v>13.01</v>
          </cell>
        </row>
        <row r="11">
          <cell r="O11">
            <v>13.16</v>
          </cell>
        </row>
        <row r="13">
          <cell r="O13">
            <v>15.770000000000001</v>
          </cell>
        </row>
        <row r="14">
          <cell r="O14">
            <v>14.855</v>
          </cell>
        </row>
        <row r="15">
          <cell r="O15">
            <v>17.03</v>
          </cell>
        </row>
        <row r="16">
          <cell r="O16">
            <v>10.962499999999999</v>
          </cell>
        </row>
        <row r="17">
          <cell r="O17">
            <v>18.500000000000004</v>
          </cell>
        </row>
        <row r="18">
          <cell r="O18">
            <v>14.88</v>
          </cell>
        </row>
        <row r="19">
          <cell r="O19">
            <v>15.274999999999997</v>
          </cell>
        </row>
        <row r="21">
          <cell r="O21">
            <v>14.8</v>
          </cell>
        </row>
        <row r="22">
          <cell r="O22">
            <v>13.739999999999998</v>
          </cell>
        </row>
        <row r="23">
          <cell r="O23">
            <v>13.559999999999999</v>
          </cell>
        </row>
      </sheetData>
      <sheetData sheetId="2">
        <row r="9">
          <cell r="O9">
            <v>14.074999999999999</v>
          </cell>
        </row>
        <row r="11">
          <cell r="O11">
            <v>13.587999999999999</v>
          </cell>
        </row>
        <row r="12">
          <cell r="O12">
            <v>13.64</v>
          </cell>
        </row>
        <row r="13">
          <cell r="O13">
            <v>13.633333333333335</v>
          </cell>
        </row>
        <row r="14">
          <cell r="O14">
            <v>14.39</v>
          </cell>
        </row>
        <row r="15">
          <cell r="O15">
            <v>14.6</v>
          </cell>
        </row>
        <row r="18">
          <cell r="O18">
            <v>14.183333333333334</v>
          </cell>
        </row>
        <row r="19">
          <cell r="O19">
            <v>14.09</v>
          </cell>
        </row>
        <row r="20">
          <cell r="O20">
            <v>15.05</v>
          </cell>
        </row>
        <row r="21">
          <cell r="O21">
            <v>13.85</v>
          </cell>
        </row>
      </sheetData>
      <sheetData sheetId="3">
        <row r="9">
          <cell r="O9">
            <v>14.753</v>
          </cell>
        </row>
        <row r="11">
          <cell r="O11">
            <v>14.503</v>
          </cell>
        </row>
        <row r="12">
          <cell r="O12">
            <v>13.9155</v>
          </cell>
        </row>
        <row r="13">
          <cell r="O13">
            <v>14.990500000000001</v>
          </cell>
        </row>
        <row r="14">
          <cell r="O14">
            <v>16.386333333333333</v>
          </cell>
        </row>
        <row r="17">
          <cell r="O17">
            <v>14.140499999999999</v>
          </cell>
        </row>
        <row r="18">
          <cell r="O18">
            <v>14.327999999999999</v>
          </cell>
        </row>
        <row r="19">
          <cell r="O19">
            <v>13.6655</v>
          </cell>
        </row>
        <row r="22">
          <cell r="O22">
            <v>14.194666666666667</v>
          </cell>
        </row>
        <row r="24">
          <cell r="O24">
            <v>12.378</v>
          </cell>
        </row>
        <row r="26">
          <cell r="O26">
            <v>14.7905</v>
          </cell>
        </row>
        <row r="27">
          <cell r="O27">
            <v>13.4155</v>
          </cell>
        </row>
        <row r="28">
          <cell r="O28">
            <v>13.890499999999999</v>
          </cell>
        </row>
        <row r="29">
          <cell r="O29">
            <v>15.140499999999999</v>
          </cell>
        </row>
        <row r="30">
          <cell r="O30">
            <v>14.4655</v>
          </cell>
        </row>
        <row r="31">
          <cell r="O31">
            <v>13.736333333333334</v>
          </cell>
        </row>
        <row r="33">
          <cell r="O33">
            <v>13.8405</v>
          </cell>
        </row>
        <row r="35">
          <cell r="O35">
            <v>16.428000000000004</v>
          </cell>
        </row>
        <row r="36">
          <cell r="O36">
            <v>14.865500000000001</v>
          </cell>
        </row>
        <row r="37">
          <cell r="O37">
            <v>12.365500000000001</v>
          </cell>
        </row>
      </sheetData>
      <sheetData sheetId="4">
        <row r="9">
          <cell r="O9">
            <v>16.119999999999997</v>
          </cell>
        </row>
        <row r="10">
          <cell r="O10">
            <v>12.557499999999999</v>
          </cell>
        </row>
        <row r="13">
          <cell r="O13">
            <v>17.907499999999999</v>
          </cell>
        </row>
        <row r="14">
          <cell r="O14">
            <v>13.11</v>
          </cell>
        </row>
        <row r="15">
          <cell r="O15">
            <v>15.444999999999999</v>
          </cell>
        </row>
        <row r="16">
          <cell r="O16">
            <v>14.165000000000001</v>
          </cell>
        </row>
        <row r="17">
          <cell r="O17">
            <v>15.079999999999998</v>
          </cell>
        </row>
        <row r="18">
          <cell r="O18">
            <v>14.304999999999998</v>
          </cell>
        </row>
        <row r="20">
          <cell r="O20">
            <v>12.507499999999999</v>
          </cell>
        </row>
        <row r="22">
          <cell r="O22">
            <v>13.919999999999998</v>
          </cell>
        </row>
        <row r="23">
          <cell r="O23">
            <v>15.330000000000002</v>
          </cell>
        </row>
        <row r="24">
          <cell r="O24">
            <v>14.069999999999999</v>
          </cell>
        </row>
        <row r="25">
          <cell r="O25">
            <v>16.130000000000003</v>
          </cell>
        </row>
        <row r="26">
          <cell r="O26">
            <v>13.219999999999999</v>
          </cell>
        </row>
        <row r="27">
          <cell r="O27">
            <v>12.675000000000001</v>
          </cell>
        </row>
      </sheetData>
      <sheetData sheetId="5">
        <row r="10">
          <cell r="O10">
            <v>13.824999999999999</v>
          </cell>
        </row>
        <row r="11">
          <cell r="O11">
            <v>14.275</v>
          </cell>
        </row>
        <row r="13">
          <cell r="O13">
            <v>13.1</v>
          </cell>
        </row>
        <row r="14">
          <cell r="O14">
            <v>15.65</v>
          </cell>
        </row>
        <row r="15">
          <cell r="O15">
            <v>12.65</v>
          </cell>
        </row>
        <row r="16">
          <cell r="O16">
            <v>12.8</v>
          </cell>
        </row>
        <row r="17">
          <cell r="O17">
            <v>13.975</v>
          </cell>
        </row>
        <row r="19">
          <cell r="O19">
            <v>12.65</v>
          </cell>
        </row>
        <row r="20">
          <cell r="O20">
            <v>14.05</v>
          </cell>
        </row>
        <row r="21">
          <cell r="O21">
            <v>13.25</v>
          </cell>
        </row>
        <row r="24">
          <cell r="O24">
            <v>14.425000000000001</v>
          </cell>
        </row>
        <row r="25">
          <cell r="O25">
            <v>12.95</v>
          </cell>
        </row>
        <row r="26">
          <cell r="O26">
            <v>12.6</v>
          </cell>
        </row>
      </sheetData>
      <sheetData sheetId="6">
        <row r="9">
          <cell r="O9">
            <v>12.599999999999998</v>
          </cell>
        </row>
        <row r="12">
          <cell r="O12">
            <v>12.166666666666666</v>
          </cell>
        </row>
        <row r="13">
          <cell r="O13">
            <v>13.666666666666666</v>
          </cell>
        </row>
        <row r="14">
          <cell r="O14">
            <v>10.95</v>
          </cell>
        </row>
        <row r="15">
          <cell r="O15">
            <v>12.3</v>
          </cell>
        </row>
        <row r="16">
          <cell r="O16">
            <v>13.025</v>
          </cell>
        </row>
        <row r="17">
          <cell r="O17">
            <v>12.374999999999998</v>
          </cell>
        </row>
        <row r="18">
          <cell r="O18">
            <v>11.191666666666666</v>
          </cell>
        </row>
        <row r="19">
          <cell r="O19">
            <v>12.000000000000002</v>
          </cell>
        </row>
        <row r="20">
          <cell r="O20">
            <v>13.141666666666666</v>
          </cell>
        </row>
        <row r="21">
          <cell r="O21">
            <v>11.662500000000001</v>
          </cell>
        </row>
        <row r="22">
          <cell r="O22">
            <v>11.249999999999998</v>
          </cell>
        </row>
      </sheetData>
      <sheetData sheetId="7">
        <row r="9">
          <cell r="O9">
            <v>14.824999999999999</v>
          </cell>
        </row>
        <row r="10">
          <cell r="O10">
            <v>14.074999999999999</v>
          </cell>
        </row>
        <row r="11">
          <cell r="O11">
            <v>15.6625</v>
          </cell>
        </row>
        <row r="14">
          <cell r="O14">
            <v>14.074999999999999</v>
          </cell>
        </row>
        <row r="15">
          <cell r="O15">
            <v>13.25</v>
          </cell>
        </row>
        <row r="17">
          <cell r="O17">
            <v>13.2125</v>
          </cell>
        </row>
        <row r="18">
          <cell r="O18">
            <v>13.775</v>
          </cell>
        </row>
        <row r="19">
          <cell r="O19">
            <v>12.875</v>
          </cell>
        </row>
        <row r="20">
          <cell r="O20">
            <v>15.725</v>
          </cell>
        </row>
        <row r="21">
          <cell r="O21">
            <v>12.512499999999999</v>
          </cell>
        </row>
        <row r="22">
          <cell r="O22">
            <v>12.425000000000001</v>
          </cell>
        </row>
        <row r="23">
          <cell r="O23">
            <v>13.475</v>
          </cell>
        </row>
        <row r="25">
          <cell r="O25">
            <v>12.275</v>
          </cell>
        </row>
        <row r="26">
          <cell r="O26">
            <v>12.6625</v>
          </cell>
        </row>
        <row r="27">
          <cell r="O27">
            <v>12.8</v>
          </cell>
        </row>
        <row r="28">
          <cell r="O28">
            <v>15.35</v>
          </cell>
        </row>
        <row r="29">
          <cell r="O29">
            <v>12.95</v>
          </cell>
        </row>
        <row r="30">
          <cell r="O30">
            <v>12.525</v>
          </cell>
        </row>
        <row r="31">
          <cell r="O31">
            <v>12.558333333333334</v>
          </cell>
        </row>
        <row r="33">
          <cell r="O33">
            <v>13.324999999999999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e"/>
      <sheetName val="Mécanique"/>
      <sheetName val="Télécoms"/>
      <sheetName val="Cons. Méta."/>
      <sheetName val="Electricité"/>
      <sheetName val="Informatique"/>
      <sheetName val="Electromécanique"/>
      <sheetName val="Génie Civil"/>
      <sheetName val="Feuil2"/>
      <sheetName val="Feuil3"/>
    </sheetNames>
    <sheetDataSet>
      <sheetData sheetId="0">
        <row r="10">
          <cell r="O10">
            <v>17.75</v>
          </cell>
        </row>
      </sheetData>
      <sheetData sheetId="1">
        <row r="10">
          <cell r="O10">
            <v>13.01</v>
          </cell>
        </row>
        <row r="12">
          <cell r="O12">
            <v>13.729999999999999</v>
          </cell>
        </row>
      </sheetData>
      <sheetData sheetId="2">
        <row r="9">
          <cell r="O9">
            <v>14.074999999999999</v>
          </cell>
        </row>
      </sheetData>
      <sheetData sheetId="3">
        <row r="9">
          <cell r="O9">
            <v>14.753</v>
          </cell>
        </row>
      </sheetData>
      <sheetData sheetId="4">
        <row r="9">
          <cell r="O9">
            <v>16.119999999999997</v>
          </cell>
        </row>
      </sheetData>
      <sheetData sheetId="5">
        <row r="10">
          <cell r="O10">
            <v>13.824999999999999</v>
          </cell>
        </row>
      </sheetData>
      <sheetData sheetId="6">
        <row r="9">
          <cell r="O9">
            <v>12.599999999999998</v>
          </cell>
        </row>
      </sheetData>
      <sheetData sheetId="7">
        <row r="9">
          <cell r="O9">
            <v>14.824999999999999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workbookViewId="0">
      <selection activeCell="N16" sqref="N16"/>
    </sheetView>
  </sheetViews>
  <sheetFormatPr defaultColWidth="9.14453125" defaultRowHeight="15" x14ac:dyDescent="0.2"/>
  <cols>
    <col min="1" max="1" width="8.47265625" customWidth="1"/>
    <col min="2" max="2" width="12.375" customWidth="1"/>
    <col min="3" max="3" width="48.0234375" customWidth="1"/>
    <col min="4" max="4" width="14.796875" customWidth="1"/>
    <col min="5" max="5" width="11.296875" customWidth="1"/>
    <col min="6" max="6" width="13.046875" customWidth="1"/>
  </cols>
  <sheetData>
    <row r="1" spans="1:6" ht="18.75" x14ac:dyDescent="0.25">
      <c r="A1" s="59" t="s">
        <v>15</v>
      </c>
      <c r="B1" s="60" t="s">
        <v>199</v>
      </c>
      <c r="D1" s="87" t="s">
        <v>217</v>
      </c>
      <c r="E1" s="88"/>
      <c r="F1" s="88"/>
    </row>
    <row r="2" spans="1:6" ht="25.5" customHeight="1" x14ac:dyDescent="0.25">
      <c r="A2" s="2"/>
      <c r="B2" s="1"/>
      <c r="C2" s="1"/>
      <c r="D2" s="1"/>
      <c r="E2" s="1"/>
    </row>
    <row r="3" spans="1:6" x14ac:dyDescent="0.2">
      <c r="A3" s="3" t="s">
        <v>205</v>
      </c>
      <c r="D3" s="89" t="s">
        <v>220</v>
      </c>
      <c r="E3" s="89"/>
      <c r="F3" s="89"/>
    </row>
    <row r="5" spans="1:6" ht="42.75" customHeight="1" x14ac:dyDescent="0.2">
      <c r="A5" s="19" t="s">
        <v>0</v>
      </c>
      <c r="B5" s="20" t="s">
        <v>1</v>
      </c>
      <c r="C5" s="38" t="s">
        <v>2</v>
      </c>
      <c r="D5" s="20" t="s">
        <v>3</v>
      </c>
      <c r="E5" s="21" t="s">
        <v>4</v>
      </c>
      <c r="F5" s="22" t="s">
        <v>37</v>
      </c>
    </row>
    <row r="6" spans="1:6" ht="24.95" customHeight="1" x14ac:dyDescent="0.2">
      <c r="A6" s="6">
        <v>1</v>
      </c>
      <c r="B6" s="7">
        <v>8365940668</v>
      </c>
      <c r="C6" s="8" t="s">
        <v>13</v>
      </c>
      <c r="D6" s="7" t="s">
        <v>14</v>
      </c>
      <c r="E6" s="9">
        <v>33940</v>
      </c>
      <c r="F6" s="48">
        <f>[1]Commerce!O10</f>
        <v>17.75</v>
      </c>
    </row>
    <row r="7" spans="1:6" ht="24.95" customHeight="1" x14ac:dyDescent="0.2">
      <c r="A7" s="6">
        <v>8</v>
      </c>
      <c r="B7" s="7">
        <v>9218858661</v>
      </c>
      <c r="C7" s="8" t="s">
        <v>9</v>
      </c>
      <c r="D7" s="7" t="s">
        <v>10</v>
      </c>
      <c r="E7" s="9">
        <v>30846</v>
      </c>
      <c r="F7" s="48">
        <f>[1]Commerce!O15</f>
        <v>16.625</v>
      </c>
    </row>
    <row r="8" spans="1:6" ht="24.95" customHeight="1" x14ac:dyDescent="0.2">
      <c r="A8" s="6">
        <v>6</v>
      </c>
      <c r="B8" s="7">
        <v>7600228003</v>
      </c>
      <c r="C8" s="8" t="s">
        <v>6</v>
      </c>
      <c r="D8" s="7" t="s">
        <v>7</v>
      </c>
      <c r="E8" s="9">
        <v>32142</v>
      </c>
      <c r="F8" s="48">
        <f>[1]Commerce!O14</f>
        <v>16.25</v>
      </c>
    </row>
    <row r="9" spans="1:6" ht="24.95" customHeight="1" x14ac:dyDescent="0.2">
      <c r="A9" s="6">
        <v>4</v>
      </c>
      <c r="B9" s="7">
        <v>1004105880</v>
      </c>
      <c r="C9" s="8" t="s">
        <v>11</v>
      </c>
      <c r="D9" s="7" t="s">
        <v>12</v>
      </c>
      <c r="E9" s="9">
        <v>32868</v>
      </c>
      <c r="F9" s="48">
        <f>[1]Commerce!O13</f>
        <v>15.725</v>
      </c>
    </row>
    <row r="10" spans="1:6" ht="24.95" customHeight="1" x14ac:dyDescent="0.2">
      <c r="A10" s="10">
        <v>2</v>
      </c>
      <c r="B10" s="11">
        <v>2613755405</v>
      </c>
      <c r="C10" s="12" t="s">
        <v>188</v>
      </c>
      <c r="D10" s="11" t="s">
        <v>8</v>
      </c>
      <c r="E10" s="13">
        <v>32436</v>
      </c>
      <c r="F10" s="48">
        <f>[1]Commerce!O11</f>
        <v>12.491666666666667</v>
      </c>
    </row>
    <row r="11" spans="1:6" ht="24.95" customHeight="1" x14ac:dyDescent="0.2">
      <c r="A11" s="14">
        <v>3</v>
      </c>
      <c r="B11" s="15">
        <v>5542613369</v>
      </c>
      <c r="C11" s="16" t="s">
        <v>187</v>
      </c>
      <c r="D11" s="15" t="s">
        <v>5</v>
      </c>
      <c r="E11" s="17">
        <v>33685</v>
      </c>
      <c r="F11" s="50">
        <f>[1]Commerce!O12</f>
        <v>11.116666666666669</v>
      </c>
    </row>
    <row r="12" spans="1:6" x14ac:dyDescent="0.2">
      <c r="A12" s="18"/>
      <c r="B12" s="18"/>
      <c r="C12" s="18"/>
      <c r="D12" s="18"/>
      <c r="E12" s="18"/>
      <c r="F12" s="18"/>
    </row>
    <row r="13" spans="1:6" x14ac:dyDescent="0.2">
      <c r="A13" s="3" t="s">
        <v>202</v>
      </c>
      <c r="D13" s="89" t="s">
        <v>218</v>
      </c>
      <c r="E13" s="89"/>
      <c r="F13" s="89"/>
    </row>
    <row r="14" spans="1:6" x14ac:dyDescent="0.2">
      <c r="A14" s="85" t="s">
        <v>200</v>
      </c>
      <c r="B14" s="86"/>
      <c r="C14" s="18"/>
      <c r="D14" s="18"/>
      <c r="E14" s="89" t="s">
        <v>210</v>
      </c>
      <c r="F14" s="89"/>
    </row>
    <row r="15" spans="1:6" ht="18.75" x14ac:dyDescent="0.25">
      <c r="A15" s="61"/>
      <c r="B15" s="18"/>
      <c r="C15" s="18"/>
      <c r="D15" s="18"/>
      <c r="E15" s="87"/>
      <c r="F15" s="90"/>
    </row>
    <row r="16" spans="1:6" x14ac:dyDescent="0.2">
      <c r="A16" s="18"/>
      <c r="B16" s="18"/>
      <c r="C16" s="18"/>
      <c r="D16" s="18"/>
      <c r="E16" s="18"/>
      <c r="F16" s="18"/>
    </row>
    <row r="17" spans="1:6" x14ac:dyDescent="0.2">
      <c r="A17" s="18"/>
      <c r="B17" s="18"/>
      <c r="C17" s="18"/>
      <c r="D17" s="18"/>
      <c r="E17" s="18"/>
      <c r="F17" s="18"/>
    </row>
    <row r="18" spans="1:6" x14ac:dyDescent="0.2">
      <c r="A18" s="18"/>
      <c r="B18" s="18"/>
      <c r="C18" s="18"/>
      <c r="D18" s="18"/>
      <c r="E18" s="18"/>
      <c r="F18" s="18"/>
    </row>
    <row r="19" spans="1:6" x14ac:dyDescent="0.2">
      <c r="A19" s="18"/>
      <c r="B19" s="18"/>
      <c r="C19" s="18"/>
      <c r="D19" s="18"/>
      <c r="E19" s="18"/>
      <c r="F19" s="18"/>
    </row>
    <row r="20" spans="1:6" x14ac:dyDescent="0.2">
      <c r="A20" s="18"/>
      <c r="B20" s="18"/>
      <c r="C20" s="18"/>
      <c r="D20" s="18"/>
      <c r="E20" s="18"/>
      <c r="F20" s="18"/>
    </row>
    <row r="21" spans="1:6" x14ac:dyDescent="0.2">
      <c r="A21" s="18"/>
      <c r="B21" s="18"/>
      <c r="C21" s="18"/>
      <c r="D21" s="18"/>
      <c r="E21" s="18"/>
      <c r="F21" s="18"/>
    </row>
    <row r="22" spans="1:6" x14ac:dyDescent="0.2">
      <c r="A22" s="18"/>
      <c r="B22" s="18"/>
      <c r="C22" s="18"/>
      <c r="D22" s="18"/>
      <c r="E22" s="18"/>
      <c r="F22" s="18"/>
    </row>
    <row r="23" spans="1:6" x14ac:dyDescent="0.2">
      <c r="A23" s="18"/>
      <c r="B23" s="18"/>
      <c r="C23" s="18"/>
      <c r="D23" s="18"/>
      <c r="E23" s="18"/>
      <c r="F23" s="18"/>
    </row>
    <row r="24" spans="1:6" x14ac:dyDescent="0.2">
      <c r="A24" s="18"/>
      <c r="B24" s="18"/>
      <c r="C24" s="18"/>
      <c r="D24" s="18"/>
      <c r="E24" s="18"/>
      <c r="F24" s="18"/>
    </row>
    <row r="25" spans="1:6" x14ac:dyDescent="0.2">
      <c r="A25" s="18"/>
      <c r="B25" s="18"/>
      <c r="C25" s="18"/>
      <c r="D25" s="18"/>
      <c r="E25" s="18"/>
      <c r="F25" s="18"/>
    </row>
    <row r="26" spans="1:6" x14ac:dyDescent="0.2">
      <c r="A26" s="18"/>
      <c r="B26" s="18"/>
      <c r="C26" s="18"/>
      <c r="D26" s="18"/>
      <c r="E26" s="18"/>
      <c r="F26" s="18"/>
    </row>
    <row r="27" spans="1:6" x14ac:dyDescent="0.2">
      <c r="A27" s="18"/>
      <c r="B27" s="18"/>
      <c r="C27" s="18"/>
      <c r="D27" s="18"/>
      <c r="E27" s="18"/>
      <c r="F27" s="18"/>
    </row>
    <row r="28" spans="1:6" x14ac:dyDescent="0.2">
      <c r="A28" s="18"/>
      <c r="B28" s="18"/>
      <c r="C28" s="18"/>
      <c r="D28" s="18"/>
      <c r="E28" s="18"/>
      <c r="F28" s="18"/>
    </row>
    <row r="29" spans="1:6" x14ac:dyDescent="0.2">
      <c r="A29" s="18"/>
      <c r="B29" s="18"/>
      <c r="C29" s="18"/>
      <c r="D29" s="18"/>
      <c r="E29" s="18"/>
      <c r="F29" s="18"/>
    </row>
    <row r="30" spans="1:6" x14ac:dyDescent="0.2">
      <c r="A30" s="18"/>
      <c r="B30" s="18"/>
      <c r="C30" s="18"/>
      <c r="D30" s="18"/>
      <c r="E30" s="18"/>
      <c r="F30" s="18"/>
    </row>
    <row r="31" spans="1:6" x14ac:dyDescent="0.2">
      <c r="A31" s="18"/>
      <c r="B31" s="18"/>
      <c r="C31" s="18"/>
      <c r="D31" s="18"/>
      <c r="E31" s="18"/>
      <c r="F31" s="18"/>
    </row>
    <row r="32" spans="1:6" x14ac:dyDescent="0.2">
      <c r="A32" s="18"/>
      <c r="B32" s="18"/>
      <c r="C32" s="18"/>
      <c r="D32" s="18"/>
      <c r="E32" s="18"/>
      <c r="F32" s="18"/>
    </row>
    <row r="33" spans="1:6" x14ac:dyDescent="0.2">
      <c r="A33" s="18"/>
      <c r="B33" s="18"/>
      <c r="C33" s="18"/>
      <c r="D33" s="18"/>
      <c r="E33" s="18"/>
      <c r="F33" s="18"/>
    </row>
    <row r="34" spans="1:6" x14ac:dyDescent="0.2">
      <c r="A34" s="18"/>
      <c r="B34" s="18"/>
      <c r="C34" s="18"/>
      <c r="D34" s="18"/>
      <c r="E34" s="18"/>
      <c r="F34" s="18"/>
    </row>
    <row r="35" spans="1:6" x14ac:dyDescent="0.2">
      <c r="A35" s="18"/>
      <c r="B35" s="18"/>
      <c r="C35" s="18"/>
      <c r="D35" s="18"/>
      <c r="E35" s="18"/>
      <c r="F35" s="18"/>
    </row>
    <row r="36" spans="1:6" x14ac:dyDescent="0.2">
      <c r="A36" s="18"/>
      <c r="B36" s="18"/>
      <c r="C36" s="18"/>
      <c r="D36" s="18"/>
      <c r="E36" s="18"/>
      <c r="F36" s="18"/>
    </row>
    <row r="37" spans="1:6" x14ac:dyDescent="0.2">
      <c r="A37" s="18"/>
      <c r="B37" s="18"/>
      <c r="C37" s="18"/>
      <c r="D37" s="18"/>
      <c r="E37" s="18"/>
      <c r="F37" s="18"/>
    </row>
    <row r="38" spans="1:6" x14ac:dyDescent="0.2">
      <c r="A38" s="18"/>
      <c r="B38" s="18"/>
      <c r="C38" s="18"/>
      <c r="D38" s="18"/>
      <c r="E38" s="18"/>
      <c r="F38" s="18"/>
    </row>
    <row r="39" spans="1:6" x14ac:dyDescent="0.2">
      <c r="A39" s="18"/>
      <c r="B39" s="18"/>
      <c r="C39" s="18"/>
      <c r="D39" s="18"/>
      <c r="E39" s="18"/>
      <c r="F39" s="18"/>
    </row>
    <row r="40" spans="1:6" x14ac:dyDescent="0.2">
      <c r="A40" s="18"/>
      <c r="B40" s="18"/>
      <c r="C40" s="18"/>
      <c r="D40" s="18"/>
      <c r="E40" s="18"/>
      <c r="F40" s="18"/>
    </row>
  </sheetData>
  <autoFilter ref="A5:F5" xr:uid="{00000000-0009-0000-0000-000000000000}">
    <sortState xmlns:xlrd2="http://schemas.microsoft.com/office/spreadsheetml/2017/richdata2" ref="A6:F11">
      <sortCondition descending="1" ref="F5"/>
    </sortState>
  </autoFilter>
  <mergeCells count="6">
    <mergeCell ref="A14:B14"/>
    <mergeCell ref="D1:F1"/>
    <mergeCell ref="D3:F3"/>
    <mergeCell ref="D13:F13"/>
    <mergeCell ref="E15:F15"/>
    <mergeCell ref="E14:F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9.14453125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activeCell="N16" sqref="N16"/>
    </sheetView>
  </sheetViews>
  <sheetFormatPr defaultColWidth="9.14453125" defaultRowHeight="15" x14ac:dyDescent="0.2"/>
  <cols>
    <col min="1" max="1" width="8.47265625" customWidth="1"/>
    <col min="2" max="2" width="13.046875" customWidth="1"/>
    <col min="3" max="3" width="48.0234375" customWidth="1"/>
    <col min="4" max="4" width="14.796875" customWidth="1"/>
    <col min="5" max="5" width="11.296875" customWidth="1"/>
    <col min="6" max="6" width="13.31640625" customWidth="1"/>
  </cols>
  <sheetData>
    <row r="1" spans="1:6" ht="18.75" x14ac:dyDescent="0.25">
      <c r="A1" s="59" t="s">
        <v>15</v>
      </c>
      <c r="B1" s="60" t="s">
        <v>201</v>
      </c>
      <c r="D1" s="91" t="s">
        <v>216</v>
      </c>
      <c r="E1" s="92"/>
      <c r="F1" s="92"/>
    </row>
    <row r="3" spans="1:6" x14ac:dyDescent="0.2">
      <c r="A3" s="58" t="s">
        <v>205</v>
      </c>
      <c r="D3" s="89" t="s">
        <v>220</v>
      </c>
      <c r="E3" s="89"/>
      <c r="F3" s="89"/>
    </row>
    <row r="5" spans="1:6" ht="42.75" customHeight="1" x14ac:dyDescent="0.2">
      <c r="A5" s="19" t="s">
        <v>0</v>
      </c>
      <c r="B5" s="20" t="s">
        <v>1</v>
      </c>
      <c r="C5" s="38" t="s">
        <v>2</v>
      </c>
      <c r="D5" s="20" t="s">
        <v>3</v>
      </c>
      <c r="E5" s="21" t="s">
        <v>4</v>
      </c>
      <c r="F5" s="22" t="s">
        <v>37</v>
      </c>
    </row>
    <row r="6" spans="1:6" ht="24.95" customHeight="1" x14ac:dyDescent="0.2">
      <c r="A6" s="6">
        <v>11</v>
      </c>
      <c r="B6" s="7">
        <v>4105186083</v>
      </c>
      <c r="C6" s="8" t="s">
        <v>30</v>
      </c>
      <c r="D6" s="4" t="s">
        <v>31</v>
      </c>
      <c r="E6" s="24">
        <v>33878</v>
      </c>
      <c r="F6" s="48">
        <f>[1]Mécanique!O17</f>
        <v>18.500000000000004</v>
      </c>
    </row>
    <row r="7" spans="1:6" ht="24.95" customHeight="1" x14ac:dyDescent="0.2">
      <c r="A7" s="6">
        <v>7</v>
      </c>
      <c r="B7" s="7">
        <v>4072118492</v>
      </c>
      <c r="C7" s="8" t="s">
        <v>24</v>
      </c>
      <c r="D7" s="4" t="s">
        <v>25</v>
      </c>
      <c r="E7" s="24">
        <v>34333</v>
      </c>
      <c r="F7" s="48">
        <f>[1]Mécanique!O15</f>
        <v>17.03</v>
      </c>
    </row>
    <row r="8" spans="1:6" ht="24.95" customHeight="1" x14ac:dyDescent="0.2">
      <c r="A8" s="6">
        <v>5</v>
      </c>
      <c r="B8" s="7">
        <v>5185689453</v>
      </c>
      <c r="C8" s="8" t="s">
        <v>33</v>
      </c>
      <c r="D8" s="4" t="s">
        <v>27</v>
      </c>
      <c r="E8" s="24">
        <v>34853</v>
      </c>
      <c r="F8" s="48">
        <f>[1]Mécanique!O13</f>
        <v>15.770000000000001</v>
      </c>
    </row>
    <row r="9" spans="1:6" ht="24.95" customHeight="1" x14ac:dyDescent="0.2">
      <c r="A9" s="6">
        <v>15</v>
      </c>
      <c r="B9" s="7">
        <v>4703149276</v>
      </c>
      <c r="C9" s="8" t="s">
        <v>35</v>
      </c>
      <c r="D9" s="4" t="s">
        <v>36</v>
      </c>
      <c r="E9" s="24">
        <v>32142</v>
      </c>
      <c r="F9" s="48">
        <f>[1]Mécanique!O19</f>
        <v>15.274999999999997</v>
      </c>
    </row>
    <row r="10" spans="1:6" ht="24.95" customHeight="1" x14ac:dyDescent="0.2">
      <c r="A10" s="6">
        <v>13</v>
      </c>
      <c r="B10" s="7">
        <v>8567834140</v>
      </c>
      <c r="C10" s="8" t="s">
        <v>20</v>
      </c>
      <c r="D10" s="4" t="s">
        <v>21</v>
      </c>
      <c r="E10" s="24">
        <v>33603</v>
      </c>
      <c r="F10" s="48">
        <f>[1]Mécanique!O18</f>
        <v>14.88</v>
      </c>
    </row>
    <row r="11" spans="1:6" ht="24.95" customHeight="1" x14ac:dyDescent="0.2">
      <c r="A11" s="6">
        <v>6</v>
      </c>
      <c r="B11" s="7">
        <v>1315215726</v>
      </c>
      <c r="C11" s="8" t="s">
        <v>16</v>
      </c>
      <c r="D11" s="4" t="s">
        <v>17</v>
      </c>
      <c r="E11" s="24">
        <v>33238</v>
      </c>
      <c r="F11" s="48">
        <f>[1]Mécanique!O14</f>
        <v>14.855</v>
      </c>
    </row>
    <row r="12" spans="1:6" ht="24.95" customHeight="1" x14ac:dyDescent="0.2">
      <c r="A12" s="6">
        <v>19</v>
      </c>
      <c r="B12" s="7">
        <v>3794627779</v>
      </c>
      <c r="C12" s="8" t="s">
        <v>18</v>
      </c>
      <c r="D12" s="4" t="s">
        <v>19</v>
      </c>
      <c r="E12" s="24">
        <v>34750</v>
      </c>
      <c r="F12" s="48">
        <f>[1]Mécanique!O21</f>
        <v>14.8</v>
      </c>
    </row>
    <row r="13" spans="1:6" ht="24.95" customHeight="1" x14ac:dyDescent="0.2">
      <c r="A13" s="6">
        <v>20</v>
      </c>
      <c r="B13" s="7">
        <v>8325333170</v>
      </c>
      <c r="C13" s="8" t="s">
        <v>22</v>
      </c>
      <c r="D13" s="4" t="s">
        <v>23</v>
      </c>
      <c r="E13" s="24">
        <v>34072</v>
      </c>
      <c r="F13" s="48">
        <f>[1]Mécanique!O22</f>
        <v>13.739999999999998</v>
      </c>
    </row>
    <row r="14" spans="1:6" ht="24.95" customHeight="1" x14ac:dyDescent="0.2">
      <c r="A14" s="6">
        <v>4</v>
      </c>
      <c r="B14" s="7">
        <v>7644173756</v>
      </c>
      <c r="C14" s="8" t="s">
        <v>227</v>
      </c>
      <c r="D14" s="4" t="s">
        <v>26</v>
      </c>
      <c r="E14" s="24">
        <v>32142</v>
      </c>
      <c r="F14" s="48">
        <f>[2]Mécanique!O12</f>
        <v>13.729999999999999</v>
      </c>
    </row>
    <row r="15" spans="1:6" ht="24.95" customHeight="1" x14ac:dyDescent="0.2">
      <c r="A15" s="6">
        <v>24</v>
      </c>
      <c r="B15" s="7">
        <v>6831325105</v>
      </c>
      <c r="C15" s="8" t="s">
        <v>28</v>
      </c>
      <c r="D15" s="4" t="s">
        <v>29</v>
      </c>
      <c r="E15" s="24">
        <v>31028</v>
      </c>
      <c r="F15" s="48">
        <f>[1]Mécanique!O23</f>
        <v>13.559999999999999</v>
      </c>
    </row>
    <row r="16" spans="1:6" ht="24.95" customHeight="1" x14ac:dyDescent="0.2">
      <c r="A16" s="6">
        <v>2</v>
      </c>
      <c r="B16" s="7">
        <v>3724633549</v>
      </c>
      <c r="C16" s="8" t="s">
        <v>176</v>
      </c>
      <c r="D16" s="4" t="s">
        <v>34</v>
      </c>
      <c r="E16" s="24">
        <v>31018</v>
      </c>
      <c r="F16" s="48">
        <f>[1]Mécanique!O11</f>
        <v>13.16</v>
      </c>
    </row>
    <row r="17" spans="1:6" ht="24.95" customHeight="1" x14ac:dyDescent="0.2">
      <c r="A17" s="6">
        <v>1</v>
      </c>
      <c r="B17" s="7">
        <v>2466027994</v>
      </c>
      <c r="C17" s="8" t="s">
        <v>175</v>
      </c>
      <c r="D17" s="4" t="s">
        <v>27</v>
      </c>
      <c r="E17" s="24">
        <v>32508</v>
      </c>
      <c r="F17" s="48">
        <f>[1]Mécanique!O10</f>
        <v>13.01</v>
      </c>
    </row>
    <row r="18" spans="1:6" ht="24.95" customHeight="1" x14ac:dyDescent="0.2">
      <c r="A18" s="23">
        <v>9</v>
      </c>
      <c r="B18" s="15">
        <v>7999339256</v>
      </c>
      <c r="C18" s="16" t="s">
        <v>32</v>
      </c>
      <c r="D18" s="5" t="s">
        <v>19</v>
      </c>
      <c r="E18" s="25">
        <v>35064</v>
      </c>
      <c r="F18" s="50">
        <f>[1]Mécanique!O16</f>
        <v>10.962499999999999</v>
      </c>
    </row>
    <row r="19" spans="1:6" x14ac:dyDescent="0.2">
      <c r="A19" s="74"/>
      <c r="B19" s="74"/>
      <c r="C19" s="74"/>
      <c r="D19" s="74"/>
      <c r="E19" s="74"/>
      <c r="F19" s="74"/>
    </row>
    <row r="20" spans="1:6" x14ac:dyDescent="0.2">
      <c r="A20" s="58" t="s">
        <v>202</v>
      </c>
      <c r="D20" s="89" t="s">
        <v>218</v>
      </c>
      <c r="E20" s="89"/>
      <c r="F20" s="89"/>
    </row>
    <row r="21" spans="1:6" x14ac:dyDescent="0.2">
      <c r="A21" s="85" t="s">
        <v>200</v>
      </c>
      <c r="B21" s="85"/>
      <c r="E21" s="89" t="s">
        <v>210</v>
      </c>
      <c r="F21" s="89"/>
    </row>
    <row r="22" spans="1:6" x14ac:dyDescent="0.2">
      <c r="A22" s="42"/>
    </row>
  </sheetData>
  <autoFilter ref="A5:F5" xr:uid="{00000000-0009-0000-0000-000001000000}">
    <sortState xmlns:xlrd2="http://schemas.microsoft.com/office/spreadsheetml/2017/richdata2" ref="A6:F19">
      <sortCondition descending="1" ref="F5"/>
    </sortState>
  </autoFilter>
  <mergeCells count="5">
    <mergeCell ref="D1:F1"/>
    <mergeCell ref="D3:F3"/>
    <mergeCell ref="D20:F20"/>
    <mergeCell ref="E21:F21"/>
    <mergeCell ref="A21:B2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topLeftCell="A3" workbookViewId="0">
      <selection activeCell="N16" sqref="N16"/>
    </sheetView>
  </sheetViews>
  <sheetFormatPr defaultColWidth="9.14453125" defaultRowHeight="15" x14ac:dyDescent="0.2"/>
  <cols>
    <col min="1" max="1" width="8.47265625" customWidth="1"/>
    <col min="2" max="2" width="13.046875" customWidth="1"/>
    <col min="3" max="3" width="48.0234375" customWidth="1"/>
    <col min="4" max="4" width="14.796875" customWidth="1"/>
    <col min="5" max="5" width="11.296875" customWidth="1"/>
    <col min="6" max="6" width="13.31640625" customWidth="1"/>
  </cols>
  <sheetData>
    <row r="1" spans="1:6" ht="18.75" x14ac:dyDescent="0.25">
      <c r="A1" s="62" t="s">
        <v>15</v>
      </c>
      <c r="B1" s="1" t="s">
        <v>203</v>
      </c>
      <c r="C1" s="1"/>
      <c r="D1" s="87" t="s">
        <v>215</v>
      </c>
      <c r="E1" s="88"/>
      <c r="F1" s="88"/>
    </row>
    <row r="2" spans="1:6" ht="25.5" customHeight="1" x14ac:dyDescent="0.25">
      <c r="B2" s="1"/>
      <c r="C2" s="1"/>
      <c r="D2" s="1"/>
      <c r="E2" s="1"/>
    </row>
    <row r="3" spans="1:6" x14ac:dyDescent="0.2">
      <c r="A3" s="58" t="s">
        <v>205</v>
      </c>
      <c r="D3" s="89" t="s">
        <v>221</v>
      </c>
      <c r="E3" s="89"/>
      <c r="F3" s="89"/>
    </row>
    <row r="5" spans="1:6" ht="42.75" customHeight="1" x14ac:dyDescent="0.2">
      <c r="A5" s="19" t="s">
        <v>0</v>
      </c>
      <c r="B5" s="20" t="s">
        <v>1</v>
      </c>
      <c r="C5" s="38" t="s">
        <v>2</v>
      </c>
      <c r="D5" s="20" t="s">
        <v>3</v>
      </c>
      <c r="E5" s="21" t="s">
        <v>4</v>
      </c>
      <c r="F5" s="22" t="s">
        <v>37</v>
      </c>
    </row>
    <row r="6" spans="1:6" ht="24.95" customHeight="1" x14ac:dyDescent="0.2">
      <c r="A6" s="6">
        <v>75</v>
      </c>
      <c r="B6" s="7">
        <v>2207864532</v>
      </c>
      <c r="C6" s="8" t="s">
        <v>51</v>
      </c>
      <c r="D6" s="4" t="s">
        <v>52</v>
      </c>
      <c r="E6" s="24">
        <v>31257</v>
      </c>
      <c r="F6" s="51">
        <f>[1]Télécoms!O20</f>
        <v>15.05</v>
      </c>
    </row>
    <row r="7" spans="1:6" ht="24.95" customHeight="1" x14ac:dyDescent="0.2">
      <c r="A7" s="6">
        <v>42</v>
      </c>
      <c r="B7" s="7">
        <v>4237957355</v>
      </c>
      <c r="C7" s="8" t="s">
        <v>167</v>
      </c>
      <c r="D7" s="4" t="s">
        <v>48</v>
      </c>
      <c r="E7" s="24">
        <v>33227</v>
      </c>
      <c r="F7" s="51">
        <f>[1]Télécoms!O15</f>
        <v>14.6</v>
      </c>
    </row>
    <row r="8" spans="1:6" ht="24.95" customHeight="1" x14ac:dyDescent="0.2">
      <c r="A8" s="6">
        <v>31</v>
      </c>
      <c r="B8" s="7">
        <v>8939096402</v>
      </c>
      <c r="C8" s="8" t="s">
        <v>49</v>
      </c>
      <c r="D8" s="4" t="s">
        <v>50</v>
      </c>
      <c r="E8" s="24">
        <v>33156</v>
      </c>
      <c r="F8" s="51">
        <f>[1]Télécoms!O14</f>
        <v>14.39</v>
      </c>
    </row>
    <row r="9" spans="1:6" ht="24.95" customHeight="1" x14ac:dyDescent="0.2">
      <c r="A9" s="6">
        <v>63</v>
      </c>
      <c r="B9" s="7">
        <v>1103923633</v>
      </c>
      <c r="C9" s="8" t="s">
        <v>41</v>
      </c>
      <c r="D9" s="4" t="s">
        <v>42</v>
      </c>
      <c r="E9" s="24">
        <v>33701</v>
      </c>
      <c r="F9" s="51">
        <f>[1]Télécoms!O18</f>
        <v>14.183333333333334</v>
      </c>
    </row>
    <row r="10" spans="1:6" ht="24.95" customHeight="1" x14ac:dyDescent="0.2">
      <c r="A10" s="6">
        <v>65</v>
      </c>
      <c r="B10" s="7">
        <v>1519863319</v>
      </c>
      <c r="C10" s="8" t="s">
        <v>43</v>
      </c>
      <c r="D10" s="4" t="s">
        <v>44</v>
      </c>
      <c r="E10" s="24">
        <v>30440</v>
      </c>
      <c r="F10" s="51">
        <f>[1]Télécoms!O19</f>
        <v>14.09</v>
      </c>
    </row>
    <row r="11" spans="1:6" ht="24.95" customHeight="1" x14ac:dyDescent="0.2">
      <c r="A11" s="6">
        <v>1</v>
      </c>
      <c r="B11" s="7">
        <v>1160711604</v>
      </c>
      <c r="C11" s="8" t="s">
        <v>38</v>
      </c>
      <c r="D11" s="4" t="s">
        <v>39</v>
      </c>
      <c r="E11" s="24">
        <v>33946</v>
      </c>
      <c r="F11" s="51">
        <f>[1]Télécoms!O9</f>
        <v>14.074999999999999</v>
      </c>
    </row>
    <row r="12" spans="1:6" ht="24.95" customHeight="1" x14ac:dyDescent="0.2">
      <c r="A12" s="6">
        <v>81</v>
      </c>
      <c r="B12" s="7">
        <v>3440630547</v>
      </c>
      <c r="C12" s="8" t="s">
        <v>53</v>
      </c>
      <c r="D12" s="4" t="s">
        <v>54</v>
      </c>
      <c r="E12" s="24">
        <v>31599</v>
      </c>
      <c r="F12" s="51">
        <f>[1]Télécoms!O21</f>
        <v>13.85</v>
      </c>
    </row>
    <row r="13" spans="1:6" ht="24.95" customHeight="1" x14ac:dyDescent="0.2">
      <c r="A13" s="6">
        <v>28</v>
      </c>
      <c r="B13" s="7">
        <v>6674591273</v>
      </c>
      <c r="C13" s="8" t="s">
        <v>56</v>
      </c>
      <c r="D13" s="4" t="s">
        <v>34</v>
      </c>
      <c r="E13" s="24">
        <v>31047</v>
      </c>
      <c r="F13" s="51">
        <f>[1]Télécoms!O12</f>
        <v>13.64</v>
      </c>
    </row>
    <row r="14" spans="1:6" ht="24.95" customHeight="1" x14ac:dyDescent="0.2">
      <c r="A14" s="6">
        <v>29</v>
      </c>
      <c r="B14" s="7">
        <v>7582219177</v>
      </c>
      <c r="C14" s="8" t="s">
        <v>40</v>
      </c>
      <c r="D14" s="4" t="s">
        <v>26</v>
      </c>
      <c r="E14" s="24">
        <v>32527</v>
      </c>
      <c r="F14" s="51">
        <f>[1]Télécoms!O13</f>
        <v>13.633333333333335</v>
      </c>
    </row>
    <row r="15" spans="1:6" ht="24.95" customHeight="1" x14ac:dyDescent="0.2">
      <c r="A15" s="23">
        <v>12</v>
      </c>
      <c r="B15" s="15">
        <v>3963306996</v>
      </c>
      <c r="C15" s="16" t="s">
        <v>46</v>
      </c>
      <c r="D15" s="5" t="s">
        <v>47</v>
      </c>
      <c r="E15" s="25">
        <v>32855</v>
      </c>
      <c r="F15" s="52">
        <f>[1]Télécoms!O11</f>
        <v>13.587999999999999</v>
      </c>
    </row>
    <row r="17" spans="1:6" x14ac:dyDescent="0.2">
      <c r="A17" s="58" t="s">
        <v>202</v>
      </c>
      <c r="D17" s="89" t="s">
        <v>218</v>
      </c>
      <c r="E17" s="89"/>
      <c r="F17" s="89"/>
    </row>
    <row r="19" spans="1:6" ht="25.5" x14ac:dyDescent="0.2">
      <c r="A19" s="19" t="s">
        <v>0</v>
      </c>
      <c r="B19" s="20" t="s">
        <v>1</v>
      </c>
      <c r="C19" s="38" t="s">
        <v>2</v>
      </c>
      <c r="D19" s="20" t="s">
        <v>3</v>
      </c>
      <c r="E19" s="21" t="s">
        <v>4</v>
      </c>
      <c r="F19" s="22" t="s">
        <v>37</v>
      </c>
    </row>
    <row r="20" spans="1:6" ht="22.5" customHeight="1" x14ac:dyDescent="0.2">
      <c r="A20" s="33">
        <v>45</v>
      </c>
      <c r="B20" s="34">
        <v>9799675746</v>
      </c>
      <c r="C20" s="37" t="s">
        <v>55</v>
      </c>
      <c r="D20" s="34" t="s">
        <v>54</v>
      </c>
      <c r="E20" s="35">
        <v>34334</v>
      </c>
      <c r="F20" s="63">
        <v>13.38</v>
      </c>
    </row>
  </sheetData>
  <autoFilter ref="A5:F5" xr:uid="{00000000-0009-0000-0000-000002000000}">
    <sortState xmlns:xlrd2="http://schemas.microsoft.com/office/spreadsheetml/2017/richdata2" ref="A6:F18">
      <sortCondition descending="1" ref="F5"/>
    </sortState>
  </autoFilter>
  <mergeCells count="3">
    <mergeCell ref="D1:F1"/>
    <mergeCell ref="D3:F3"/>
    <mergeCell ref="D17:F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topLeftCell="A14" workbookViewId="0">
      <selection activeCell="N16" sqref="N16"/>
    </sheetView>
  </sheetViews>
  <sheetFormatPr defaultColWidth="9.14453125" defaultRowHeight="15" x14ac:dyDescent="0.2"/>
  <cols>
    <col min="1" max="1" width="8.47265625" customWidth="1"/>
    <col min="2" max="2" width="13.046875" style="42" customWidth="1"/>
    <col min="3" max="3" width="48.0234375" customWidth="1"/>
    <col min="4" max="4" width="14.796875" customWidth="1"/>
    <col min="5" max="5" width="11.296875" customWidth="1"/>
    <col min="6" max="6" width="13.31640625" customWidth="1"/>
  </cols>
  <sheetData>
    <row r="1" spans="1:6" ht="18.75" x14ac:dyDescent="0.25">
      <c r="A1" s="62" t="s">
        <v>15</v>
      </c>
      <c r="B1" s="64" t="s">
        <v>204</v>
      </c>
      <c r="C1" s="1"/>
      <c r="D1" s="87" t="s">
        <v>214</v>
      </c>
      <c r="E1" s="88"/>
      <c r="F1" s="88"/>
    </row>
    <row r="3" spans="1:6" x14ac:dyDescent="0.2">
      <c r="A3" s="58" t="s">
        <v>205</v>
      </c>
      <c r="D3" s="89" t="s">
        <v>222</v>
      </c>
      <c r="E3" s="89"/>
      <c r="F3" s="89"/>
    </row>
    <row r="5" spans="1:6" ht="42.75" customHeight="1" x14ac:dyDescent="0.2">
      <c r="A5" s="19" t="s">
        <v>0</v>
      </c>
      <c r="B5" s="20" t="s">
        <v>1</v>
      </c>
      <c r="C5" s="38" t="s">
        <v>2</v>
      </c>
      <c r="D5" s="20" t="s">
        <v>3</v>
      </c>
      <c r="E5" s="21" t="s">
        <v>4</v>
      </c>
      <c r="F5" s="22" t="s">
        <v>37</v>
      </c>
    </row>
    <row r="6" spans="1:6" ht="24.95" customHeight="1" x14ac:dyDescent="0.2">
      <c r="A6" s="30">
        <v>31</v>
      </c>
      <c r="B6" s="31">
        <v>6351332245</v>
      </c>
      <c r="C6" s="36" t="s">
        <v>73</v>
      </c>
      <c r="D6" s="31" t="s">
        <v>74</v>
      </c>
      <c r="E6" s="46">
        <v>33686</v>
      </c>
      <c r="F6" s="51">
        <f>'[1]Cons. Méta.'!O35</f>
        <v>16.428000000000004</v>
      </c>
    </row>
    <row r="7" spans="1:6" ht="24.95" customHeight="1" x14ac:dyDescent="0.2">
      <c r="A7" s="6">
        <v>6</v>
      </c>
      <c r="B7" s="7">
        <v>8940068536</v>
      </c>
      <c r="C7" s="8" t="s">
        <v>57</v>
      </c>
      <c r="D7" s="4" t="s">
        <v>58</v>
      </c>
      <c r="E7" s="24">
        <v>33217</v>
      </c>
      <c r="F7" s="51">
        <f>'[1]Cons. Méta.'!O14</f>
        <v>16.386333333333333</v>
      </c>
    </row>
    <row r="8" spans="1:6" ht="24.95" customHeight="1" x14ac:dyDescent="0.2">
      <c r="A8" s="30">
        <v>24</v>
      </c>
      <c r="B8" s="31">
        <v>1282458341</v>
      </c>
      <c r="C8" s="36" t="s">
        <v>71</v>
      </c>
      <c r="D8" s="31" t="s">
        <v>12</v>
      </c>
      <c r="E8" s="46">
        <v>32873</v>
      </c>
      <c r="F8" s="51">
        <f>'[1]Cons. Méta.'!O29</f>
        <v>15.140499999999999</v>
      </c>
    </row>
    <row r="9" spans="1:6" ht="24.95" customHeight="1" x14ac:dyDescent="0.2">
      <c r="A9" s="6">
        <v>5</v>
      </c>
      <c r="B9" s="7">
        <v>6679650085</v>
      </c>
      <c r="C9" s="8" t="s">
        <v>67</v>
      </c>
      <c r="D9" s="4" t="s">
        <v>68</v>
      </c>
      <c r="E9" s="24">
        <v>33908</v>
      </c>
      <c r="F9" s="51">
        <f>'[1]Cons. Méta.'!O13</f>
        <v>14.990500000000001</v>
      </c>
    </row>
    <row r="10" spans="1:6" ht="24.95" customHeight="1" x14ac:dyDescent="0.2">
      <c r="A10" s="30">
        <v>33</v>
      </c>
      <c r="B10" s="31">
        <v>6460648044</v>
      </c>
      <c r="C10" s="36" t="s">
        <v>82</v>
      </c>
      <c r="D10" s="31" t="s">
        <v>27</v>
      </c>
      <c r="E10" s="46">
        <v>32183</v>
      </c>
      <c r="F10" s="51">
        <f>'[1]Cons. Méta.'!O36</f>
        <v>14.865500000000001</v>
      </c>
    </row>
    <row r="11" spans="1:6" ht="24.95" customHeight="1" x14ac:dyDescent="0.2">
      <c r="A11" s="6">
        <v>21</v>
      </c>
      <c r="B11" s="7">
        <v>2729214117</v>
      </c>
      <c r="C11" s="8" t="s">
        <v>64</v>
      </c>
      <c r="D11" s="4" t="s">
        <v>27</v>
      </c>
      <c r="E11" s="24">
        <v>32872</v>
      </c>
      <c r="F11" s="51">
        <f>'[1]Cons. Méta.'!O26</f>
        <v>14.7905</v>
      </c>
    </row>
    <row r="12" spans="1:6" ht="24.95" customHeight="1" x14ac:dyDescent="0.2">
      <c r="A12" s="30">
        <v>1</v>
      </c>
      <c r="B12" s="31">
        <v>9708560930</v>
      </c>
      <c r="C12" s="36" t="s">
        <v>77</v>
      </c>
      <c r="D12" s="31" t="s">
        <v>5</v>
      </c>
      <c r="E12" s="46">
        <v>32112</v>
      </c>
      <c r="F12" s="51">
        <f>'[1]Cons. Méta.'!O9</f>
        <v>14.753</v>
      </c>
    </row>
    <row r="13" spans="1:6" ht="24.95" customHeight="1" x14ac:dyDescent="0.2">
      <c r="A13" s="30">
        <v>3</v>
      </c>
      <c r="B13" s="31">
        <v>5969344790</v>
      </c>
      <c r="C13" s="36" t="s">
        <v>75</v>
      </c>
      <c r="D13" s="31" t="s">
        <v>5</v>
      </c>
      <c r="E13" s="46">
        <v>32864</v>
      </c>
      <c r="F13" s="51">
        <f>'[1]Cons. Méta.'!O11</f>
        <v>14.503</v>
      </c>
    </row>
    <row r="14" spans="1:6" ht="24.95" customHeight="1" x14ac:dyDescent="0.2">
      <c r="A14" s="6">
        <v>25</v>
      </c>
      <c r="B14" s="7">
        <v>1746658534</v>
      </c>
      <c r="C14" s="8" t="s">
        <v>69</v>
      </c>
      <c r="D14" s="4" t="s">
        <v>66</v>
      </c>
      <c r="E14" s="24">
        <v>30989</v>
      </c>
      <c r="F14" s="51">
        <f>'[1]Cons. Méta.'!O30</f>
        <v>14.4655</v>
      </c>
    </row>
    <row r="15" spans="1:6" ht="24.95" customHeight="1" x14ac:dyDescent="0.2">
      <c r="A15" s="30">
        <v>11</v>
      </c>
      <c r="B15" s="31">
        <v>6536025095</v>
      </c>
      <c r="C15" s="36" t="s">
        <v>83</v>
      </c>
      <c r="D15" s="31" t="s">
        <v>84</v>
      </c>
      <c r="E15" s="46">
        <v>32733</v>
      </c>
      <c r="F15" s="51">
        <f>'[1]Cons. Méta.'!O18</f>
        <v>14.327999999999999</v>
      </c>
    </row>
    <row r="16" spans="1:6" ht="24.95" customHeight="1" x14ac:dyDescent="0.2">
      <c r="A16" s="6">
        <v>16</v>
      </c>
      <c r="B16" s="40" t="s">
        <v>86</v>
      </c>
      <c r="C16" s="8" t="s">
        <v>62</v>
      </c>
      <c r="D16" s="4" t="s">
        <v>27</v>
      </c>
      <c r="E16" s="24">
        <v>33088</v>
      </c>
      <c r="F16" s="51">
        <f>'[1]Cons. Méta.'!O22</f>
        <v>14.194666666666667</v>
      </c>
    </row>
    <row r="17" spans="1:6" ht="24.95" customHeight="1" x14ac:dyDescent="0.2">
      <c r="A17" s="6">
        <v>9</v>
      </c>
      <c r="B17" s="7">
        <v>8920626244</v>
      </c>
      <c r="C17" s="8" t="s">
        <v>60</v>
      </c>
      <c r="D17" s="4" t="s">
        <v>42</v>
      </c>
      <c r="E17" s="24">
        <v>32524</v>
      </c>
      <c r="F17" s="51">
        <f>'[1]Cons. Méta.'!O17</f>
        <v>14.140499999999999</v>
      </c>
    </row>
    <row r="18" spans="1:6" ht="24.95" customHeight="1" x14ac:dyDescent="0.2">
      <c r="A18" s="6">
        <v>4</v>
      </c>
      <c r="B18" s="7">
        <v>5212414311</v>
      </c>
      <c r="C18" s="8" t="s">
        <v>63</v>
      </c>
      <c r="D18" s="4" t="s">
        <v>5</v>
      </c>
      <c r="E18" s="24">
        <v>32923</v>
      </c>
      <c r="F18" s="51">
        <f>'[1]Cons. Méta.'!O12</f>
        <v>13.9155</v>
      </c>
    </row>
    <row r="19" spans="1:6" ht="24.95" customHeight="1" x14ac:dyDescent="0.2">
      <c r="A19" s="54">
        <v>23</v>
      </c>
      <c r="B19" s="55">
        <v>3608336757</v>
      </c>
      <c r="C19" s="56" t="s">
        <v>76</v>
      </c>
      <c r="D19" s="55" t="s">
        <v>26</v>
      </c>
      <c r="E19" s="57">
        <v>33497</v>
      </c>
      <c r="F19" s="53">
        <f>'[1]Cons. Méta.'!O28</f>
        <v>13.890499999999999</v>
      </c>
    </row>
    <row r="20" spans="1:6" ht="24.95" customHeight="1" x14ac:dyDescent="0.2">
      <c r="A20" s="6">
        <v>29</v>
      </c>
      <c r="B20" s="7">
        <v>6785315483</v>
      </c>
      <c r="C20" s="8" t="s">
        <v>183</v>
      </c>
      <c r="D20" s="4" t="s">
        <v>39</v>
      </c>
      <c r="E20" s="47">
        <v>31772</v>
      </c>
      <c r="F20" s="51">
        <f>'[1]Cons. Méta.'!O33</f>
        <v>13.8405</v>
      </c>
    </row>
    <row r="21" spans="1:6" ht="24.95" customHeight="1" x14ac:dyDescent="0.2">
      <c r="A21" s="6">
        <v>27</v>
      </c>
      <c r="B21" s="40" t="s">
        <v>85</v>
      </c>
      <c r="C21" s="8" t="s">
        <v>59</v>
      </c>
      <c r="D21" s="4" t="s">
        <v>12</v>
      </c>
      <c r="E21" s="47">
        <v>32518</v>
      </c>
      <c r="F21" s="51">
        <f>'[1]Cons. Méta.'!O31</f>
        <v>13.736333333333334</v>
      </c>
    </row>
    <row r="22" spans="1:6" ht="24.95" customHeight="1" x14ac:dyDescent="0.2">
      <c r="A22" s="6">
        <v>13</v>
      </c>
      <c r="B22" s="40" t="s">
        <v>87</v>
      </c>
      <c r="C22" s="8" t="s">
        <v>65</v>
      </c>
      <c r="D22" s="4" t="s">
        <v>66</v>
      </c>
      <c r="E22" s="47">
        <v>32460</v>
      </c>
      <c r="F22" s="51">
        <f>'[1]Cons. Méta.'!O19</f>
        <v>13.6655</v>
      </c>
    </row>
    <row r="23" spans="1:6" ht="24.95" customHeight="1" x14ac:dyDescent="0.2">
      <c r="A23" s="30">
        <v>22</v>
      </c>
      <c r="B23" s="40" t="s">
        <v>88</v>
      </c>
      <c r="C23" s="36" t="s">
        <v>70</v>
      </c>
      <c r="D23" s="31" t="s">
        <v>66</v>
      </c>
      <c r="E23" s="32">
        <v>33969</v>
      </c>
      <c r="F23" s="51">
        <f>'[1]Cons. Méta.'!O27</f>
        <v>13.4155</v>
      </c>
    </row>
    <row r="24" spans="1:6" ht="24.95" customHeight="1" x14ac:dyDescent="0.2">
      <c r="A24" s="30">
        <v>18</v>
      </c>
      <c r="B24" s="31">
        <v>7681393141</v>
      </c>
      <c r="C24" s="36" t="s">
        <v>80</v>
      </c>
      <c r="D24" s="31" t="s">
        <v>81</v>
      </c>
      <c r="E24" s="32">
        <v>32369</v>
      </c>
      <c r="F24" s="51">
        <f>'[1]Cons. Méta.'!O24</f>
        <v>12.378</v>
      </c>
    </row>
    <row r="25" spans="1:6" ht="24.95" customHeight="1" x14ac:dyDescent="0.2">
      <c r="A25" s="23">
        <v>34</v>
      </c>
      <c r="B25" s="15">
        <v>9758253933</v>
      </c>
      <c r="C25" s="16" t="s">
        <v>61</v>
      </c>
      <c r="D25" s="5" t="s">
        <v>10</v>
      </c>
      <c r="E25" s="45">
        <v>32314</v>
      </c>
      <c r="F25" s="52">
        <f>'[1]Cons. Méta.'!O37</f>
        <v>12.365500000000001</v>
      </c>
    </row>
    <row r="27" spans="1:6" x14ac:dyDescent="0.2">
      <c r="A27" s="58" t="s">
        <v>202</v>
      </c>
      <c r="D27" s="89" t="s">
        <v>218</v>
      </c>
      <c r="E27" s="89"/>
      <c r="F27" s="89"/>
    </row>
    <row r="29" spans="1:6" ht="25.5" x14ac:dyDescent="0.2">
      <c r="A29" s="19" t="s">
        <v>0</v>
      </c>
      <c r="B29" s="20" t="s">
        <v>1</v>
      </c>
      <c r="C29" s="38" t="s">
        <v>2</v>
      </c>
      <c r="D29" s="20" t="s">
        <v>3</v>
      </c>
      <c r="E29" s="21" t="s">
        <v>4</v>
      </c>
      <c r="F29" s="22" t="s">
        <v>37</v>
      </c>
    </row>
    <row r="30" spans="1:6" ht="24.95" customHeight="1" x14ac:dyDescent="0.2">
      <c r="A30" s="30">
        <v>28</v>
      </c>
      <c r="B30" s="31">
        <v>1057783740</v>
      </c>
      <c r="C30" s="36" t="s">
        <v>78</v>
      </c>
      <c r="D30" s="31" t="s">
        <v>79</v>
      </c>
      <c r="E30" s="32">
        <v>33251</v>
      </c>
      <c r="F30" s="65">
        <v>12.303000000000001</v>
      </c>
    </row>
    <row r="31" spans="1:6" ht="24.95" customHeight="1" x14ac:dyDescent="0.2">
      <c r="A31" s="33">
        <v>19</v>
      </c>
      <c r="B31" s="34">
        <v>9228427323</v>
      </c>
      <c r="C31" s="37" t="s">
        <v>72</v>
      </c>
      <c r="D31" s="34" t="s">
        <v>10</v>
      </c>
      <c r="E31" s="35">
        <v>30133</v>
      </c>
      <c r="F31" s="66">
        <v>12.240500000000001</v>
      </c>
    </row>
  </sheetData>
  <autoFilter ref="A5:F5" xr:uid="{00000000-0009-0000-0000-000003000000}">
    <sortState xmlns:xlrd2="http://schemas.microsoft.com/office/spreadsheetml/2017/richdata2" ref="A6:F34">
      <sortCondition descending="1" ref="F5"/>
    </sortState>
  </autoFilter>
  <mergeCells count="3">
    <mergeCell ref="D1:F1"/>
    <mergeCell ref="D3:F3"/>
    <mergeCell ref="D27:F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3"/>
  <sheetViews>
    <sheetView topLeftCell="A6" workbookViewId="0">
      <selection activeCell="N16" sqref="N16"/>
    </sheetView>
  </sheetViews>
  <sheetFormatPr defaultColWidth="9.14453125" defaultRowHeight="15" x14ac:dyDescent="0.2"/>
  <cols>
    <col min="1" max="1" width="8.47265625" customWidth="1"/>
    <col min="2" max="2" width="13.046875" style="42" customWidth="1"/>
    <col min="3" max="3" width="48.0234375" customWidth="1"/>
    <col min="4" max="4" width="23.80859375" customWidth="1"/>
    <col min="5" max="5" width="11.296875" customWidth="1"/>
    <col min="6" max="6" width="13.31640625" customWidth="1"/>
  </cols>
  <sheetData>
    <row r="1" spans="1:6" ht="18.75" x14ac:dyDescent="0.25">
      <c r="A1" s="62" t="s">
        <v>15</v>
      </c>
      <c r="B1" s="39" t="s">
        <v>206</v>
      </c>
      <c r="D1" s="87" t="s">
        <v>213</v>
      </c>
      <c r="E1" s="88"/>
      <c r="F1" s="88"/>
    </row>
    <row r="3" spans="1:6" x14ac:dyDescent="0.2">
      <c r="A3" s="58" t="s">
        <v>205</v>
      </c>
      <c r="D3" s="89" t="s">
        <v>220</v>
      </c>
      <c r="E3" s="89"/>
      <c r="F3" s="89"/>
    </row>
    <row r="5" spans="1:6" ht="36" customHeight="1" x14ac:dyDescent="0.2">
      <c r="A5" s="19" t="s">
        <v>0</v>
      </c>
      <c r="B5" s="20" t="s">
        <v>1</v>
      </c>
      <c r="C5" s="38" t="s">
        <v>2</v>
      </c>
      <c r="D5" s="20" t="s">
        <v>3</v>
      </c>
      <c r="E5" s="21" t="s">
        <v>4</v>
      </c>
      <c r="F5" s="22" t="s">
        <v>37</v>
      </c>
    </row>
    <row r="6" spans="1:6" ht="24.95" customHeight="1" x14ac:dyDescent="0.2">
      <c r="A6" s="30">
        <v>25</v>
      </c>
      <c r="B6" s="31">
        <v>6823141894</v>
      </c>
      <c r="C6" s="36" t="s">
        <v>112</v>
      </c>
      <c r="D6" s="31" t="s">
        <v>10</v>
      </c>
      <c r="E6" s="46">
        <v>34192</v>
      </c>
      <c r="F6" s="51">
        <f>[1]Electricité!O13</f>
        <v>17.907499999999999</v>
      </c>
    </row>
    <row r="7" spans="1:6" ht="24.95" customHeight="1" x14ac:dyDescent="0.2">
      <c r="A7" s="30">
        <v>56</v>
      </c>
      <c r="B7" s="31">
        <v>3329624620</v>
      </c>
      <c r="C7" s="36" t="s">
        <v>108</v>
      </c>
      <c r="D7" s="31" t="s">
        <v>109</v>
      </c>
      <c r="E7" s="46">
        <v>34637</v>
      </c>
      <c r="F7" s="51">
        <f>[1]Electricité!O25</f>
        <v>16.130000000000003</v>
      </c>
    </row>
    <row r="8" spans="1:6" ht="24.95" customHeight="1" x14ac:dyDescent="0.2">
      <c r="A8" s="30">
        <v>4</v>
      </c>
      <c r="B8" s="40" t="s">
        <v>106</v>
      </c>
      <c r="C8" s="36" t="s">
        <v>107</v>
      </c>
      <c r="D8" s="31" t="s">
        <v>58</v>
      </c>
      <c r="E8" s="46">
        <v>32571</v>
      </c>
      <c r="F8" s="51">
        <f>[1]Electricité!O9</f>
        <v>16.119999999999997</v>
      </c>
    </row>
    <row r="9" spans="1:6" ht="24.95" customHeight="1" x14ac:dyDescent="0.2">
      <c r="A9" s="6">
        <v>32</v>
      </c>
      <c r="B9" s="7">
        <v>4267027770</v>
      </c>
      <c r="C9" s="8" t="s">
        <v>105</v>
      </c>
      <c r="D9" s="4" t="s">
        <v>26</v>
      </c>
      <c r="E9" s="24">
        <v>33552</v>
      </c>
      <c r="F9" s="51">
        <f>[1]Electricité!O15</f>
        <v>15.444999999999999</v>
      </c>
    </row>
    <row r="10" spans="1:6" ht="24.95" customHeight="1" x14ac:dyDescent="0.2">
      <c r="A10" s="6">
        <v>52</v>
      </c>
      <c r="B10" s="7">
        <v>2513925527</v>
      </c>
      <c r="C10" s="8" t="s">
        <v>93</v>
      </c>
      <c r="D10" s="4" t="s">
        <v>94</v>
      </c>
      <c r="E10" s="24">
        <v>34541</v>
      </c>
      <c r="F10" s="51">
        <f>[1]Electricité!O23</f>
        <v>15.330000000000002</v>
      </c>
    </row>
    <row r="11" spans="1:6" ht="24.95" customHeight="1" x14ac:dyDescent="0.2">
      <c r="A11" s="6">
        <v>35</v>
      </c>
      <c r="B11" s="40" t="s">
        <v>89</v>
      </c>
      <c r="C11" s="8" t="s">
        <v>90</v>
      </c>
      <c r="D11" s="4" t="s">
        <v>27</v>
      </c>
      <c r="E11" s="24">
        <v>34100</v>
      </c>
      <c r="F11" s="51">
        <f>[1]Electricité!O17</f>
        <v>15.079999999999998</v>
      </c>
    </row>
    <row r="12" spans="1:6" ht="24.95" customHeight="1" x14ac:dyDescent="0.2">
      <c r="A12" s="6">
        <v>38</v>
      </c>
      <c r="B12" s="7">
        <v>1990286450</v>
      </c>
      <c r="C12" s="8" t="s">
        <v>178</v>
      </c>
      <c r="D12" s="4" t="s">
        <v>95</v>
      </c>
      <c r="E12" s="24">
        <v>33542</v>
      </c>
      <c r="F12" s="51">
        <f>[1]Electricité!O18</f>
        <v>14.304999999999998</v>
      </c>
    </row>
    <row r="13" spans="1:6" ht="24.95" customHeight="1" x14ac:dyDescent="0.2">
      <c r="A13" s="6">
        <v>34</v>
      </c>
      <c r="B13" s="7">
        <v>3090970767</v>
      </c>
      <c r="C13" s="8" t="s">
        <v>180</v>
      </c>
      <c r="D13" s="4" t="s">
        <v>27</v>
      </c>
      <c r="E13" s="24">
        <v>34081</v>
      </c>
      <c r="F13" s="51">
        <f>[1]Electricité!O16</f>
        <v>14.165000000000001</v>
      </c>
    </row>
    <row r="14" spans="1:6" ht="24.95" customHeight="1" x14ac:dyDescent="0.2">
      <c r="A14" s="6">
        <v>54</v>
      </c>
      <c r="B14" s="44" t="s">
        <v>96</v>
      </c>
      <c r="C14" s="8" t="s">
        <v>97</v>
      </c>
      <c r="D14" s="4" t="s">
        <v>54</v>
      </c>
      <c r="E14" s="24">
        <v>32873</v>
      </c>
      <c r="F14" s="51">
        <f>[1]Electricité!O24</f>
        <v>14.069999999999999</v>
      </c>
    </row>
    <row r="15" spans="1:6" ht="24.95" customHeight="1" x14ac:dyDescent="0.2">
      <c r="A15" s="30">
        <v>46</v>
      </c>
      <c r="B15" s="31">
        <v>1078250352</v>
      </c>
      <c r="C15" s="36" t="s">
        <v>110</v>
      </c>
      <c r="D15" s="31" t="s">
        <v>111</v>
      </c>
      <c r="E15" s="46">
        <v>34696</v>
      </c>
      <c r="F15" s="51">
        <f>[1]Electricité!O22</f>
        <v>13.919999999999998</v>
      </c>
    </row>
    <row r="16" spans="1:6" ht="24.95" customHeight="1" x14ac:dyDescent="0.2">
      <c r="A16" s="6">
        <v>59</v>
      </c>
      <c r="B16" s="7">
        <v>2679730828</v>
      </c>
      <c r="C16" s="8" t="s">
        <v>177</v>
      </c>
      <c r="D16" s="4" t="s">
        <v>27</v>
      </c>
      <c r="E16" s="24">
        <v>33653</v>
      </c>
      <c r="F16" s="51">
        <f>[1]Electricité!O26</f>
        <v>13.219999999999999</v>
      </c>
    </row>
    <row r="17" spans="1:6" ht="24.95" customHeight="1" x14ac:dyDescent="0.2">
      <c r="A17" s="6">
        <v>26</v>
      </c>
      <c r="B17" s="7">
        <v>5832431715</v>
      </c>
      <c r="C17" s="8" t="s">
        <v>91</v>
      </c>
      <c r="D17" s="4" t="s">
        <v>92</v>
      </c>
      <c r="E17" s="24">
        <v>30451</v>
      </c>
      <c r="F17" s="51">
        <f>[1]Electricité!O14</f>
        <v>13.11</v>
      </c>
    </row>
    <row r="18" spans="1:6" ht="24.95" customHeight="1" x14ac:dyDescent="0.2">
      <c r="A18" s="6">
        <v>63</v>
      </c>
      <c r="B18" s="7">
        <v>9260045928</v>
      </c>
      <c r="C18" s="8" t="s">
        <v>179</v>
      </c>
      <c r="D18" s="4" t="s">
        <v>10</v>
      </c>
      <c r="E18" s="24">
        <v>34561</v>
      </c>
      <c r="F18" s="51">
        <f>[1]Electricité!O27</f>
        <v>12.675000000000001</v>
      </c>
    </row>
    <row r="19" spans="1:6" ht="24.95" customHeight="1" x14ac:dyDescent="0.2">
      <c r="A19" s="26">
        <v>7</v>
      </c>
      <c r="B19" s="41">
        <v>1081883681</v>
      </c>
      <c r="C19" s="27" t="s">
        <v>181</v>
      </c>
      <c r="D19" s="28" t="s">
        <v>102</v>
      </c>
      <c r="E19" s="29">
        <v>33593</v>
      </c>
      <c r="F19" s="53">
        <f>[1]Electricité!O10</f>
        <v>12.557499999999999</v>
      </c>
    </row>
    <row r="20" spans="1:6" ht="24.95" customHeight="1" x14ac:dyDescent="0.2">
      <c r="A20" s="33">
        <v>42</v>
      </c>
      <c r="B20" s="34">
        <v>6951051720</v>
      </c>
      <c r="C20" s="37" t="s">
        <v>182</v>
      </c>
      <c r="D20" s="34" t="s">
        <v>52</v>
      </c>
      <c r="E20" s="35">
        <v>33227</v>
      </c>
      <c r="F20" s="52">
        <f>[1]Electricité!O20</f>
        <v>12.507499999999999</v>
      </c>
    </row>
    <row r="21" spans="1:6" x14ac:dyDescent="0.2">
      <c r="A21" s="3" t="s">
        <v>202</v>
      </c>
      <c r="B21"/>
      <c r="C21" s="75"/>
      <c r="E21" s="76"/>
      <c r="F21" s="76" t="s">
        <v>218</v>
      </c>
    </row>
    <row r="22" spans="1:6" ht="24.95" customHeight="1" x14ac:dyDescent="0.2">
      <c r="A22" s="30">
        <v>45</v>
      </c>
      <c r="B22" s="31" t="s">
        <v>103</v>
      </c>
      <c r="C22" s="36" t="s">
        <v>104</v>
      </c>
      <c r="D22" s="31" t="s">
        <v>98</v>
      </c>
      <c r="E22" s="32">
        <v>32873</v>
      </c>
      <c r="F22" s="67">
        <v>12.355</v>
      </c>
    </row>
    <row r="23" spans="1:6" ht="24.95" customHeight="1" x14ac:dyDescent="0.2">
      <c r="A23" s="33">
        <v>22</v>
      </c>
      <c r="B23" s="34" t="s">
        <v>99</v>
      </c>
      <c r="C23" s="37" t="s">
        <v>100</v>
      </c>
      <c r="D23" s="34" t="s">
        <v>101</v>
      </c>
      <c r="E23" s="35">
        <v>32508</v>
      </c>
      <c r="F23" s="68">
        <v>12.324999999999999</v>
      </c>
    </row>
  </sheetData>
  <autoFilter ref="A5:F5" xr:uid="{00000000-0009-0000-0000-000004000000}">
    <sortState xmlns:xlrd2="http://schemas.microsoft.com/office/spreadsheetml/2017/richdata2" ref="A6:F24">
      <sortCondition descending="1" ref="F5"/>
    </sortState>
  </autoFilter>
  <mergeCells count="2">
    <mergeCell ref="D1:F1"/>
    <mergeCell ref="D3:F3"/>
  </mergeCells>
  <printOptions horizontalCentered="1" verticalCentered="1"/>
  <pageMargins left="0.70866141732283472" right="0.70866141732283472" top="0.47244094488188981" bottom="0.47244094488188981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1"/>
  <sheetViews>
    <sheetView tabSelected="1" topLeftCell="A12" workbookViewId="0">
      <selection activeCell="A21" sqref="A21:F21"/>
    </sheetView>
  </sheetViews>
  <sheetFormatPr defaultColWidth="9.14453125" defaultRowHeight="15" x14ac:dyDescent="0.2"/>
  <cols>
    <col min="1" max="1" width="8.47265625" customWidth="1"/>
    <col min="2" max="2" width="13.046875" style="42" customWidth="1"/>
    <col min="3" max="3" width="48.0234375" customWidth="1"/>
    <col min="4" max="4" width="14.796875" customWidth="1"/>
    <col min="5" max="5" width="11.296875" customWidth="1"/>
    <col min="6" max="6" width="13.31640625" customWidth="1"/>
  </cols>
  <sheetData>
    <row r="1" spans="1:6" ht="18.75" x14ac:dyDescent="0.25">
      <c r="A1" s="62" t="s">
        <v>15</v>
      </c>
      <c r="B1" s="64" t="s">
        <v>207</v>
      </c>
      <c r="D1" s="87" t="s">
        <v>211</v>
      </c>
      <c r="E1" s="87"/>
      <c r="F1" s="87"/>
    </row>
    <row r="2" spans="1:6" ht="9" customHeight="1" x14ac:dyDescent="0.25">
      <c r="B2" s="39"/>
      <c r="C2" s="1"/>
      <c r="D2" s="1"/>
      <c r="E2" s="1"/>
    </row>
    <row r="3" spans="1:6" x14ac:dyDescent="0.2">
      <c r="A3" s="58" t="s">
        <v>205</v>
      </c>
      <c r="D3" s="89" t="s">
        <v>220</v>
      </c>
      <c r="E3" s="89"/>
      <c r="F3" s="89"/>
    </row>
    <row r="5" spans="1:6" ht="42.75" customHeight="1" x14ac:dyDescent="0.2">
      <c r="A5" s="19" t="s">
        <v>0</v>
      </c>
      <c r="B5" s="20" t="s">
        <v>1</v>
      </c>
      <c r="C5" s="38" t="s">
        <v>2</v>
      </c>
      <c r="D5" s="20" t="s">
        <v>3</v>
      </c>
      <c r="E5" s="21" t="s">
        <v>4</v>
      </c>
      <c r="F5" s="22" t="s">
        <v>37</v>
      </c>
    </row>
    <row r="6" spans="1:6" ht="24.95" customHeight="1" x14ac:dyDescent="0.2">
      <c r="A6" s="6">
        <v>23</v>
      </c>
      <c r="B6" s="7">
        <v>6655643749</v>
      </c>
      <c r="C6" s="8" t="s">
        <v>114</v>
      </c>
      <c r="D6" s="4" t="s">
        <v>14</v>
      </c>
      <c r="E6" s="24">
        <v>32562</v>
      </c>
      <c r="F6" s="48">
        <f>[1]Informatique!O14</f>
        <v>15.65</v>
      </c>
    </row>
    <row r="7" spans="1:6" ht="24.95" customHeight="1" x14ac:dyDescent="0.2">
      <c r="A7" s="6">
        <v>86</v>
      </c>
      <c r="B7" s="40" t="s">
        <v>115</v>
      </c>
      <c r="C7" s="8" t="s">
        <v>116</v>
      </c>
      <c r="D7" s="4" t="s">
        <v>45</v>
      </c>
      <c r="E7" s="24">
        <v>31676</v>
      </c>
      <c r="F7" s="48">
        <f>[1]Informatique!O24</f>
        <v>14.425000000000001</v>
      </c>
    </row>
    <row r="8" spans="1:6" ht="24.95" customHeight="1" x14ac:dyDescent="0.2">
      <c r="A8" s="6">
        <v>15</v>
      </c>
      <c r="B8" s="7">
        <v>1222142868</v>
      </c>
      <c r="C8" s="8" t="s">
        <v>121</v>
      </c>
      <c r="D8" s="4" t="s">
        <v>54</v>
      </c>
      <c r="E8" s="24">
        <v>34334</v>
      </c>
      <c r="F8" s="48">
        <f>[1]Informatique!O11</f>
        <v>14.275</v>
      </c>
    </row>
    <row r="9" spans="1:6" ht="24.95" customHeight="1" x14ac:dyDescent="0.2">
      <c r="A9" s="30">
        <v>56</v>
      </c>
      <c r="B9" s="31">
        <v>3061223001</v>
      </c>
      <c r="C9" s="36" t="s">
        <v>171</v>
      </c>
      <c r="D9" s="31" t="s">
        <v>17</v>
      </c>
      <c r="E9" s="46">
        <v>35267</v>
      </c>
      <c r="F9" s="48">
        <f>[1]Informatique!O20</f>
        <v>14.05</v>
      </c>
    </row>
    <row r="10" spans="1:6" ht="24.95" customHeight="1" x14ac:dyDescent="0.2">
      <c r="A10" s="6">
        <v>45</v>
      </c>
      <c r="B10" s="40" t="s">
        <v>119</v>
      </c>
      <c r="C10" s="8" t="s">
        <v>169</v>
      </c>
      <c r="D10" s="4" t="s">
        <v>27</v>
      </c>
      <c r="E10" s="24">
        <v>34254</v>
      </c>
      <c r="F10" s="48">
        <f>[1]Informatique!O17</f>
        <v>13.975</v>
      </c>
    </row>
    <row r="11" spans="1:6" ht="24.95" customHeight="1" x14ac:dyDescent="0.2">
      <c r="A11" s="6">
        <v>10</v>
      </c>
      <c r="B11" s="7">
        <v>6087812733</v>
      </c>
      <c r="C11" s="8" t="s">
        <v>123</v>
      </c>
      <c r="D11" s="4" t="s">
        <v>124</v>
      </c>
      <c r="E11" s="24">
        <v>32932</v>
      </c>
      <c r="F11" s="48">
        <f>[1]Informatique!O10</f>
        <v>13.824999999999999</v>
      </c>
    </row>
    <row r="12" spans="1:6" ht="24.95" customHeight="1" x14ac:dyDescent="0.2">
      <c r="A12" s="30">
        <v>58</v>
      </c>
      <c r="B12" s="43" t="s">
        <v>129</v>
      </c>
      <c r="C12" s="36" t="s">
        <v>128</v>
      </c>
      <c r="D12" s="31" t="s">
        <v>124</v>
      </c>
      <c r="E12" s="46">
        <v>34856</v>
      </c>
      <c r="F12" s="48">
        <f>[1]Informatique!O21</f>
        <v>13.25</v>
      </c>
    </row>
    <row r="13" spans="1:6" ht="24.95" customHeight="1" x14ac:dyDescent="0.2">
      <c r="A13" s="6">
        <v>22</v>
      </c>
      <c r="B13" s="7">
        <v>850898260</v>
      </c>
      <c r="C13" s="8" t="s">
        <v>117</v>
      </c>
      <c r="D13" s="4" t="s">
        <v>29</v>
      </c>
      <c r="E13" s="24">
        <v>33629</v>
      </c>
      <c r="F13" s="48">
        <f>[1]Informatique!O13</f>
        <v>13.1</v>
      </c>
    </row>
    <row r="14" spans="1:6" ht="24.95" customHeight="1" x14ac:dyDescent="0.2">
      <c r="A14" s="30">
        <v>88</v>
      </c>
      <c r="B14" s="31">
        <v>6886047849</v>
      </c>
      <c r="C14" s="36" t="s">
        <v>126</v>
      </c>
      <c r="D14" s="31" t="s">
        <v>34</v>
      </c>
      <c r="E14" s="46">
        <v>33287</v>
      </c>
      <c r="F14" s="48">
        <f>[1]Informatique!O25</f>
        <v>12.95</v>
      </c>
    </row>
    <row r="15" spans="1:6" ht="24.95" customHeight="1" x14ac:dyDescent="0.2">
      <c r="A15" s="6">
        <v>41</v>
      </c>
      <c r="B15" s="7">
        <v>1398236280</v>
      </c>
      <c r="C15" s="8" t="s">
        <v>120</v>
      </c>
      <c r="D15" s="4" t="s">
        <v>66</v>
      </c>
      <c r="E15" s="24">
        <v>34411</v>
      </c>
      <c r="F15" s="48">
        <f>[1]Informatique!O16</f>
        <v>12.8</v>
      </c>
    </row>
    <row r="16" spans="1:6" ht="24.95" customHeight="1" x14ac:dyDescent="0.2">
      <c r="A16" s="30">
        <v>27</v>
      </c>
      <c r="B16" s="40" t="s">
        <v>125</v>
      </c>
      <c r="C16" s="36" t="s">
        <v>168</v>
      </c>
      <c r="D16" s="31" t="s">
        <v>27</v>
      </c>
      <c r="E16" s="46">
        <v>34078</v>
      </c>
      <c r="F16" s="48">
        <f>[1]Informatique!O15</f>
        <v>12.65</v>
      </c>
    </row>
    <row r="17" spans="1:6" ht="24.95" customHeight="1" x14ac:dyDescent="0.2">
      <c r="A17" s="6">
        <v>51</v>
      </c>
      <c r="B17" s="40" t="s">
        <v>122</v>
      </c>
      <c r="C17" s="8" t="s">
        <v>170</v>
      </c>
      <c r="D17" s="4" t="s">
        <v>17</v>
      </c>
      <c r="E17" s="24">
        <v>33260</v>
      </c>
      <c r="F17" s="48">
        <f>[1]Informatique!O19</f>
        <v>12.65</v>
      </c>
    </row>
    <row r="18" spans="1:6" ht="24.95" customHeight="1" x14ac:dyDescent="0.2">
      <c r="A18" s="6">
        <v>95</v>
      </c>
      <c r="B18" s="7">
        <v>3293902236</v>
      </c>
      <c r="C18" s="8" t="s">
        <v>173</v>
      </c>
      <c r="D18" s="4" t="s">
        <v>26</v>
      </c>
      <c r="E18" s="24">
        <v>32969</v>
      </c>
      <c r="F18" s="48">
        <f>[1]Informatique!O26</f>
        <v>12.6</v>
      </c>
    </row>
    <row r="19" spans="1:6" ht="24.95" customHeight="1" x14ac:dyDescent="0.2">
      <c r="A19" s="26">
        <v>18</v>
      </c>
      <c r="B19" s="41">
        <v>8420453213</v>
      </c>
      <c r="C19" s="27" t="s">
        <v>228</v>
      </c>
      <c r="D19" s="28" t="s">
        <v>113</v>
      </c>
      <c r="E19" s="78">
        <v>30681</v>
      </c>
      <c r="F19" s="49">
        <v>12.574999999999999</v>
      </c>
    </row>
    <row r="20" spans="1:6" ht="24.95" customHeight="1" x14ac:dyDescent="0.2">
      <c r="A20" s="33">
        <v>62</v>
      </c>
      <c r="B20" s="34">
        <v>5594903450</v>
      </c>
      <c r="C20" s="37" t="s">
        <v>172</v>
      </c>
      <c r="D20" s="34" t="s">
        <v>27</v>
      </c>
      <c r="E20" s="35">
        <v>33150</v>
      </c>
      <c r="F20" s="50">
        <v>12.475</v>
      </c>
    </row>
    <row r="21" spans="1:6" ht="24.95" customHeight="1" x14ac:dyDescent="0.2">
      <c r="A21" s="82"/>
      <c r="B21" s="82"/>
      <c r="C21" s="83"/>
      <c r="D21" s="82"/>
      <c r="E21" s="84"/>
      <c r="F21" s="73"/>
    </row>
    <row r="22" spans="1:6" ht="24.95" customHeight="1" x14ac:dyDescent="0.2">
      <c r="A22" s="58" t="s">
        <v>202</v>
      </c>
      <c r="B22" s="69"/>
      <c r="C22" s="70"/>
      <c r="D22" s="89" t="s">
        <v>218</v>
      </c>
      <c r="E22" s="89"/>
      <c r="F22" s="89"/>
    </row>
    <row r="23" spans="1:6" ht="10.5" customHeight="1" x14ac:dyDescent="0.2">
      <c r="A23" s="58"/>
      <c r="B23" s="69"/>
      <c r="C23" s="70"/>
      <c r="D23" s="71"/>
      <c r="E23" s="72"/>
      <c r="F23" s="73"/>
    </row>
    <row r="24" spans="1:6" ht="37.5" customHeight="1" x14ac:dyDescent="0.2">
      <c r="A24" s="19" t="s">
        <v>0</v>
      </c>
      <c r="B24" s="20" t="s">
        <v>1</v>
      </c>
      <c r="C24" s="38" t="s">
        <v>2</v>
      </c>
      <c r="D24" s="20" t="s">
        <v>3</v>
      </c>
      <c r="E24" s="21" t="s">
        <v>4</v>
      </c>
      <c r="F24" s="22" t="s">
        <v>37</v>
      </c>
    </row>
    <row r="25" spans="1:6" ht="24.95" customHeight="1" x14ac:dyDescent="0.2">
      <c r="A25" s="80">
        <v>64</v>
      </c>
      <c r="B25" s="11">
        <v>1166073376</v>
      </c>
      <c r="C25" s="81" t="s">
        <v>127</v>
      </c>
      <c r="D25" s="11" t="s">
        <v>27</v>
      </c>
      <c r="E25" s="13">
        <v>33227</v>
      </c>
      <c r="F25" s="79">
        <v>12.43</v>
      </c>
    </row>
    <row r="26" spans="1:6" ht="24.95" customHeight="1" x14ac:dyDescent="0.2">
      <c r="A26" s="23">
        <v>110</v>
      </c>
      <c r="B26" s="15">
        <v>7970087063</v>
      </c>
      <c r="C26" s="16" t="s">
        <v>174</v>
      </c>
      <c r="D26" s="5" t="s">
        <v>118</v>
      </c>
      <c r="E26" s="45">
        <v>32508</v>
      </c>
      <c r="F26" s="50">
        <v>12.425000000000001</v>
      </c>
    </row>
    <row r="27" spans="1:6" ht="24.95" customHeight="1" x14ac:dyDescent="0.2"/>
    <row r="28" spans="1:6" ht="24.95" customHeight="1" x14ac:dyDescent="0.2"/>
    <row r="29" spans="1:6" ht="24.95" customHeight="1" x14ac:dyDescent="0.2"/>
    <row r="30" spans="1:6" ht="24.95" customHeight="1" x14ac:dyDescent="0.2"/>
    <row r="31" spans="1:6" ht="24.95" customHeight="1" x14ac:dyDescent="0.2"/>
  </sheetData>
  <autoFilter ref="A5:F5" xr:uid="{00000000-0009-0000-0000-000005000000}">
    <sortState xmlns:xlrd2="http://schemas.microsoft.com/office/spreadsheetml/2017/richdata2" ref="A6:F24">
      <sortCondition descending="1" ref="F5"/>
    </sortState>
  </autoFilter>
  <mergeCells count="3">
    <mergeCell ref="D1:F1"/>
    <mergeCell ref="D3:F3"/>
    <mergeCell ref="D22:F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topLeftCell="A4" workbookViewId="0">
      <selection activeCell="N16" sqref="N16"/>
    </sheetView>
  </sheetViews>
  <sheetFormatPr defaultColWidth="9.14453125" defaultRowHeight="15" x14ac:dyDescent="0.2"/>
  <cols>
    <col min="1" max="1" width="8.47265625" customWidth="1"/>
    <col min="2" max="2" width="13.046875" style="42" customWidth="1"/>
    <col min="3" max="3" width="48.0234375" customWidth="1"/>
    <col min="4" max="4" width="18.6953125" bestFit="1" customWidth="1"/>
    <col min="5" max="5" width="11.296875" customWidth="1"/>
    <col min="6" max="6" width="13.31640625" customWidth="1"/>
  </cols>
  <sheetData>
    <row r="1" spans="1:6" ht="18.75" x14ac:dyDescent="0.25">
      <c r="A1" s="62" t="s">
        <v>15</v>
      </c>
      <c r="B1" s="64" t="s">
        <v>208</v>
      </c>
      <c r="C1" s="1"/>
      <c r="D1" s="87" t="s">
        <v>212</v>
      </c>
      <c r="E1" s="88"/>
      <c r="F1" s="88"/>
    </row>
    <row r="2" spans="1:6" ht="25.5" customHeight="1" x14ac:dyDescent="0.25">
      <c r="A2" s="2"/>
      <c r="B2" s="39"/>
      <c r="C2" s="1"/>
      <c r="D2" s="1"/>
      <c r="E2" s="1"/>
    </row>
    <row r="3" spans="1:6" x14ac:dyDescent="0.2">
      <c r="A3" s="58" t="s">
        <v>205</v>
      </c>
      <c r="D3" s="89" t="s">
        <v>220</v>
      </c>
      <c r="E3" s="89"/>
      <c r="F3" s="89"/>
    </row>
    <row r="5" spans="1:6" ht="42.75" customHeight="1" x14ac:dyDescent="0.2">
      <c r="A5" s="19" t="s">
        <v>0</v>
      </c>
      <c r="B5" s="20" t="s">
        <v>1</v>
      </c>
      <c r="C5" s="38" t="s">
        <v>2</v>
      </c>
      <c r="D5" s="20" t="s">
        <v>3</v>
      </c>
      <c r="E5" s="21" t="s">
        <v>4</v>
      </c>
      <c r="F5" s="22" t="s">
        <v>37</v>
      </c>
    </row>
    <row r="6" spans="1:6" ht="24.95" customHeight="1" x14ac:dyDescent="0.2">
      <c r="A6" s="6">
        <v>10</v>
      </c>
      <c r="B6" s="7">
        <v>9257717152</v>
      </c>
      <c r="C6" s="8" t="s">
        <v>134</v>
      </c>
      <c r="D6" s="4" t="s">
        <v>34</v>
      </c>
      <c r="E6" s="24">
        <v>34822</v>
      </c>
      <c r="F6" s="51">
        <f>[1]Electromécanique!O13</f>
        <v>13.666666666666666</v>
      </c>
    </row>
    <row r="7" spans="1:6" ht="24.95" customHeight="1" x14ac:dyDescent="0.2">
      <c r="A7" s="6">
        <v>22</v>
      </c>
      <c r="B7" s="7">
        <v>8789675856</v>
      </c>
      <c r="C7" s="8" t="s">
        <v>186</v>
      </c>
      <c r="D7" s="4" t="s">
        <v>143</v>
      </c>
      <c r="E7" s="24">
        <v>33603</v>
      </c>
      <c r="F7" s="51">
        <f>[1]Electromécanique!O20</f>
        <v>13.141666666666666</v>
      </c>
    </row>
    <row r="8" spans="1:6" ht="24.95" customHeight="1" x14ac:dyDescent="0.2">
      <c r="A8" s="6">
        <v>15</v>
      </c>
      <c r="B8" s="7">
        <v>5563141964</v>
      </c>
      <c r="C8" s="8" t="s">
        <v>131</v>
      </c>
      <c r="D8" s="4" t="s">
        <v>5</v>
      </c>
      <c r="E8" s="24">
        <v>34759</v>
      </c>
      <c r="F8" s="51">
        <f>[1]Electromécanique!O16</f>
        <v>13.025</v>
      </c>
    </row>
    <row r="9" spans="1:6" ht="24.95" customHeight="1" x14ac:dyDescent="0.2">
      <c r="A9" s="6">
        <v>4</v>
      </c>
      <c r="B9" s="7">
        <v>7031973582</v>
      </c>
      <c r="C9" s="8" t="s">
        <v>132</v>
      </c>
      <c r="D9" s="4" t="s">
        <v>12</v>
      </c>
      <c r="E9" s="24">
        <v>32508</v>
      </c>
      <c r="F9" s="51">
        <f>[1]Electromécanique!O9</f>
        <v>12.599999999999998</v>
      </c>
    </row>
    <row r="10" spans="1:6" ht="24.95" customHeight="1" x14ac:dyDescent="0.2">
      <c r="A10" s="6">
        <v>18</v>
      </c>
      <c r="B10" s="40" t="s">
        <v>137</v>
      </c>
      <c r="C10" s="8" t="s">
        <v>184</v>
      </c>
      <c r="D10" s="4" t="s">
        <v>138</v>
      </c>
      <c r="E10" s="24">
        <v>30681</v>
      </c>
      <c r="F10" s="51">
        <f>[1]Electromécanique!O17</f>
        <v>12.374999999999998</v>
      </c>
    </row>
    <row r="11" spans="1:6" ht="24.95" customHeight="1" x14ac:dyDescent="0.2">
      <c r="A11" s="6">
        <v>13</v>
      </c>
      <c r="B11" s="40" t="s">
        <v>140</v>
      </c>
      <c r="C11" s="8" t="s">
        <v>141</v>
      </c>
      <c r="D11" s="4" t="s">
        <v>142</v>
      </c>
      <c r="E11" s="24">
        <v>34334</v>
      </c>
      <c r="F11" s="51">
        <f>[1]Electromécanique!O15</f>
        <v>12.3</v>
      </c>
    </row>
    <row r="12" spans="1:6" ht="24.95" customHeight="1" x14ac:dyDescent="0.2">
      <c r="A12" s="6">
        <v>9</v>
      </c>
      <c r="B12" s="7">
        <v>9223452387</v>
      </c>
      <c r="C12" s="8" t="s">
        <v>135</v>
      </c>
      <c r="D12" s="4" t="s">
        <v>34</v>
      </c>
      <c r="E12" s="24">
        <v>34068</v>
      </c>
      <c r="F12" s="51">
        <f>[1]Electromécanique!O12</f>
        <v>12.166666666666666</v>
      </c>
    </row>
    <row r="13" spans="1:6" ht="24.95" customHeight="1" x14ac:dyDescent="0.2">
      <c r="A13" s="6">
        <v>21</v>
      </c>
      <c r="B13" s="7">
        <v>2837874487</v>
      </c>
      <c r="C13" s="8" t="s">
        <v>130</v>
      </c>
      <c r="D13" s="4" t="s">
        <v>26</v>
      </c>
      <c r="E13" s="24">
        <v>30681</v>
      </c>
      <c r="F13" s="51">
        <f>[1]Electromécanique!O19</f>
        <v>12.000000000000002</v>
      </c>
    </row>
    <row r="14" spans="1:6" ht="24.95" customHeight="1" x14ac:dyDescent="0.2">
      <c r="A14" s="6">
        <v>28</v>
      </c>
      <c r="B14" s="40" t="s">
        <v>144</v>
      </c>
      <c r="C14" s="8" t="s">
        <v>136</v>
      </c>
      <c r="D14" s="4" t="s">
        <v>27</v>
      </c>
      <c r="E14" s="24">
        <v>32791</v>
      </c>
      <c r="F14" s="51">
        <f>[1]Electromécanique!O21</f>
        <v>11.662500000000001</v>
      </c>
    </row>
    <row r="15" spans="1:6" ht="24.95" customHeight="1" x14ac:dyDescent="0.2">
      <c r="A15" s="6">
        <v>32</v>
      </c>
      <c r="B15" s="7">
        <v>7998941944</v>
      </c>
      <c r="C15" s="8" t="s">
        <v>139</v>
      </c>
      <c r="D15" s="4" t="s">
        <v>52</v>
      </c>
      <c r="E15" s="24">
        <v>31989</v>
      </c>
      <c r="F15" s="51">
        <f>[1]Electromécanique!O22</f>
        <v>11.249999999999998</v>
      </c>
    </row>
    <row r="16" spans="1:6" ht="24.95" customHeight="1" x14ac:dyDescent="0.2">
      <c r="A16" s="6">
        <v>19</v>
      </c>
      <c r="B16" s="7">
        <v>9862825947</v>
      </c>
      <c r="C16" s="8" t="s">
        <v>185</v>
      </c>
      <c r="D16" s="4" t="s">
        <v>84</v>
      </c>
      <c r="E16" s="24">
        <v>33603</v>
      </c>
      <c r="F16" s="51">
        <f>[1]Electromécanique!O18</f>
        <v>11.191666666666666</v>
      </c>
    </row>
    <row r="17" spans="1:6" ht="24.95" customHeight="1" x14ac:dyDescent="0.2">
      <c r="A17" s="23">
        <v>11</v>
      </c>
      <c r="B17" s="15">
        <v>1788923762</v>
      </c>
      <c r="C17" s="16" t="s">
        <v>133</v>
      </c>
      <c r="D17" s="5" t="s">
        <v>54</v>
      </c>
      <c r="E17" s="25">
        <v>34334</v>
      </c>
      <c r="F17" s="52">
        <f>[1]Electromécanique!O14</f>
        <v>10.95</v>
      </c>
    </row>
    <row r="20" spans="1:6" x14ac:dyDescent="0.2">
      <c r="A20" s="3" t="s">
        <v>202</v>
      </c>
      <c r="B20"/>
      <c r="D20" s="89" t="s">
        <v>218</v>
      </c>
      <c r="E20" s="89"/>
      <c r="F20" s="89"/>
    </row>
    <row r="21" spans="1:6" x14ac:dyDescent="0.2">
      <c r="A21" t="s">
        <v>200</v>
      </c>
      <c r="D21" s="89" t="s">
        <v>210</v>
      </c>
      <c r="E21" s="89"/>
      <c r="F21" s="89"/>
    </row>
    <row r="22" spans="1:6" ht="19.5" customHeight="1" x14ac:dyDescent="0.2">
      <c r="A22" s="61"/>
    </row>
  </sheetData>
  <autoFilter ref="A5:F5" xr:uid="{00000000-0009-0000-0000-000006000000}">
    <sortState xmlns:xlrd2="http://schemas.microsoft.com/office/spreadsheetml/2017/richdata2" ref="A6:F19">
      <sortCondition descending="1" ref="F5"/>
    </sortState>
  </autoFilter>
  <mergeCells count="4">
    <mergeCell ref="D1:F1"/>
    <mergeCell ref="D3:F3"/>
    <mergeCell ref="D20:F20"/>
    <mergeCell ref="D21:F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"/>
  <sheetViews>
    <sheetView topLeftCell="A15" workbookViewId="0">
      <selection activeCell="N16" sqref="N16"/>
    </sheetView>
  </sheetViews>
  <sheetFormatPr defaultColWidth="9.14453125" defaultRowHeight="15" x14ac:dyDescent="0.2"/>
  <cols>
    <col min="1" max="1" width="9.953125" customWidth="1"/>
    <col min="2" max="2" width="13.046875" style="42" customWidth="1"/>
    <col min="3" max="3" width="48.0234375" customWidth="1"/>
    <col min="4" max="4" width="14.796875" customWidth="1"/>
    <col min="5" max="5" width="11.296875" customWidth="1"/>
    <col min="6" max="6" width="13.31640625" customWidth="1"/>
  </cols>
  <sheetData>
    <row r="1" spans="1:6" ht="18.75" x14ac:dyDescent="0.25">
      <c r="A1" s="62" t="s">
        <v>15</v>
      </c>
      <c r="B1" s="39" t="s">
        <v>209</v>
      </c>
      <c r="D1" s="87" t="s">
        <v>219</v>
      </c>
      <c r="E1" s="88"/>
      <c r="F1" s="88"/>
    </row>
    <row r="2" spans="1:6" ht="19.5" customHeight="1" x14ac:dyDescent="0.25">
      <c r="B2" s="39"/>
      <c r="C2" s="1"/>
      <c r="D2" s="1"/>
      <c r="E2" s="1"/>
    </row>
    <row r="3" spans="1:6" x14ac:dyDescent="0.2">
      <c r="A3" s="58" t="s">
        <v>205</v>
      </c>
      <c r="D3" s="89" t="s">
        <v>222</v>
      </c>
      <c r="E3" s="89"/>
      <c r="F3" s="89"/>
    </row>
    <row r="5" spans="1:6" ht="42.75" customHeight="1" x14ac:dyDescent="0.2">
      <c r="A5" s="19" t="s">
        <v>0</v>
      </c>
      <c r="B5" s="20" t="s">
        <v>1</v>
      </c>
      <c r="C5" s="38" t="s">
        <v>2</v>
      </c>
      <c r="D5" s="20" t="s">
        <v>3</v>
      </c>
      <c r="E5" s="21" t="s">
        <v>4</v>
      </c>
      <c r="F5" s="22" t="s">
        <v>37</v>
      </c>
    </row>
    <row r="6" spans="1:6" ht="24.95" customHeight="1" x14ac:dyDescent="0.2">
      <c r="A6" s="6">
        <v>35</v>
      </c>
      <c r="B6" s="40" t="s">
        <v>150</v>
      </c>
      <c r="C6" s="8" t="s">
        <v>190</v>
      </c>
      <c r="D6" s="4" t="s">
        <v>151</v>
      </c>
      <c r="E6" s="24">
        <v>34334</v>
      </c>
      <c r="F6" s="48">
        <f>'[1]Génie Civil'!O20</f>
        <v>15.725</v>
      </c>
    </row>
    <row r="7" spans="1:6" ht="24.95" customHeight="1" x14ac:dyDescent="0.2">
      <c r="A7" s="30">
        <v>8</v>
      </c>
      <c r="B7" s="31">
        <v>3999216105</v>
      </c>
      <c r="C7" s="36" t="s">
        <v>163</v>
      </c>
      <c r="D7" s="31" t="s">
        <v>47</v>
      </c>
      <c r="E7" s="46">
        <v>31412</v>
      </c>
      <c r="F7" s="48">
        <f>'[1]Génie Civil'!O11</f>
        <v>15.6625</v>
      </c>
    </row>
    <row r="8" spans="1:6" ht="24.95" customHeight="1" x14ac:dyDescent="0.2">
      <c r="A8" s="30">
        <v>58</v>
      </c>
      <c r="B8" s="31">
        <v>3758919945</v>
      </c>
      <c r="C8" s="36" t="s">
        <v>198</v>
      </c>
      <c r="D8" s="31" t="s">
        <v>29</v>
      </c>
      <c r="E8" s="46">
        <v>32508</v>
      </c>
      <c r="F8" s="48">
        <f>'[1]Génie Civil'!O28</f>
        <v>15.35</v>
      </c>
    </row>
    <row r="9" spans="1:6" ht="24.95" customHeight="1" x14ac:dyDescent="0.2">
      <c r="A9" s="6">
        <v>1</v>
      </c>
      <c r="B9" s="7">
        <v>1303025348</v>
      </c>
      <c r="C9" s="8" t="s">
        <v>145</v>
      </c>
      <c r="D9" s="4" t="s">
        <v>146</v>
      </c>
      <c r="E9" s="24">
        <v>32882</v>
      </c>
      <c r="F9" s="48">
        <f>'[1]Génie Civil'!O9</f>
        <v>14.824999999999999</v>
      </c>
    </row>
    <row r="10" spans="1:6" ht="24.95" customHeight="1" x14ac:dyDescent="0.2">
      <c r="A10" s="6">
        <v>4</v>
      </c>
      <c r="B10" s="40" t="s">
        <v>156</v>
      </c>
      <c r="C10" s="8" t="s">
        <v>194</v>
      </c>
      <c r="D10" s="4" t="s">
        <v>10</v>
      </c>
      <c r="E10" s="24">
        <v>33290</v>
      </c>
      <c r="F10" s="48">
        <f>'[1]Génie Civil'!O10</f>
        <v>14.074999999999999</v>
      </c>
    </row>
    <row r="11" spans="1:6" ht="29.25" customHeight="1" x14ac:dyDescent="0.2">
      <c r="A11" s="6">
        <v>19</v>
      </c>
      <c r="B11" s="7">
        <v>3782001386</v>
      </c>
      <c r="C11" s="8" t="s">
        <v>193</v>
      </c>
      <c r="D11" s="4" t="s">
        <v>27</v>
      </c>
      <c r="E11" s="24">
        <v>33396</v>
      </c>
      <c r="F11" s="48">
        <f>'[1]Génie Civil'!O14</f>
        <v>14.074999999999999</v>
      </c>
    </row>
    <row r="12" spans="1:6" ht="24.95" customHeight="1" x14ac:dyDescent="0.2">
      <c r="A12" s="6">
        <v>30</v>
      </c>
      <c r="B12" s="7">
        <v>7782449778</v>
      </c>
      <c r="C12" s="8" t="s">
        <v>148</v>
      </c>
      <c r="D12" s="4" t="s">
        <v>92</v>
      </c>
      <c r="E12" s="24">
        <v>33167</v>
      </c>
      <c r="F12" s="48">
        <f>'[1]Génie Civil'!O18</f>
        <v>13.775</v>
      </c>
    </row>
    <row r="13" spans="1:6" ht="24.95" customHeight="1" x14ac:dyDescent="0.2">
      <c r="A13" s="30">
        <v>50</v>
      </c>
      <c r="B13" s="40" t="s">
        <v>157</v>
      </c>
      <c r="C13" s="36" t="s">
        <v>158</v>
      </c>
      <c r="D13" s="31" t="s">
        <v>27</v>
      </c>
      <c r="E13" s="46">
        <v>33383</v>
      </c>
      <c r="F13" s="48">
        <f>'[1]Génie Civil'!O23</f>
        <v>13.475</v>
      </c>
    </row>
    <row r="14" spans="1:6" ht="24.95" customHeight="1" x14ac:dyDescent="0.2">
      <c r="A14" s="6">
        <v>77</v>
      </c>
      <c r="B14" s="40" t="s">
        <v>166</v>
      </c>
      <c r="C14" s="8" t="s">
        <v>149</v>
      </c>
      <c r="D14" s="4" t="s">
        <v>45</v>
      </c>
      <c r="E14" s="24">
        <v>32462</v>
      </c>
      <c r="F14" s="48">
        <f>'[1]Génie Civil'!O33</f>
        <v>13.324999999999999</v>
      </c>
    </row>
    <row r="15" spans="1:6" ht="24.95" customHeight="1" x14ac:dyDescent="0.2">
      <c r="A15" s="6">
        <v>21</v>
      </c>
      <c r="B15" s="7">
        <v>7603946595</v>
      </c>
      <c r="C15" s="8" t="s">
        <v>195</v>
      </c>
      <c r="D15" s="4" t="s">
        <v>10</v>
      </c>
      <c r="E15" s="24">
        <v>34869</v>
      </c>
      <c r="F15" s="48">
        <f>'[1]Génie Civil'!O15</f>
        <v>13.25</v>
      </c>
    </row>
    <row r="16" spans="1:6" ht="24.95" customHeight="1" x14ac:dyDescent="0.2">
      <c r="A16" s="30">
        <v>23</v>
      </c>
      <c r="B16" s="31">
        <v>1975694740</v>
      </c>
      <c r="C16" s="36" t="s">
        <v>160</v>
      </c>
      <c r="D16" s="31" t="s">
        <v>27</v>
      </c>
      <c r="E16" s="46">
        <v>34355</v>
      </c>
      <c r="F16" s="48">
        <f>'[1]Génie Civil'!O17</f>
        <v>13.2125</v>
      </c>
    </row>
    <row r="17" spans="1:6" ht="24.95" customHeight="1" x14ac:dyDescent="0.2">
      <c r="A17" s="6">
        <v>62</v>
      </c>
      <c r="B17" s="40" t="s">
        <v>154</v>
      </c>
      <c r="C17" s="8" t="s">
        <v>192</v>
      </c>
      <c r="D17" s="4" t="s">
        <v>44</v>
      </c>
      <c r="E17" s="24">
        <v>32142</v>
      </c>
      <c r="F17" s="48">
        <f>'[1]Génie Civil'!O29</f>
        <v>12.95</v>
      </c>
    </row>
    <row r="18" spans="1:6" ht="24.95" customHeight="1" x14ac:dyDescent="0.2">
      <c r="A18" s="30">
        <v>31</v>
      </c>
      <c r="B18" s="31">
        <v>6250655877</v>
      </c>
      <c r="C18" s="36" t="s">
        <v>165</v>
      </c>
      <c r="D18" s="31" t="s">
        <v>19</v>
      </c>
      <c r="E18" s="46">
        <v>34975</v>
      </c>
      <c r="F18" s="48">
        <f>'[1]Génie Civil'!O19</f>
        <v>12.875</v>
      </c>
    </row>
    <row r="19" spans="1:6" ht="24.95" customHeight="1" x14ac:dyDescent="0.2">
      <c r="A19" s="26">
        <v>56</v>
      </c>
      <c r="B19" s="41">
        <v>4339964980</v>
      </c>
      <c r="C19" s="27" t="s">
        <v>147</v>
      </c>
      <c r="D19" s="28" t="s">
        <v>113</v>
      </c>
      <c r="E19" s="29">
        <v>33603</v>
      </c>
      <c r="F19" s="49">
        <f>'[1]Génie Civil'!O27</f>
        <v>12.8</v>
      </c>
    </row>
    <row r="20" spans="1:6" ht="24.95" customHeight="1" x14ac:dyDescent="0.2">
      <c r="A20" s="30">
        <v>55</v>
      </c>
      <c r="B20" s="31">
        <v>3692760125</v>
      </c>
      <c r="C20" s="36" t="s">
        <v>164</v>
      </c>
      <c r="D20" s="31" t="s">
        <v>146</v>
      </c>
      <c r="E20" s="32">
        <v>34549</v>
      </c>
      <c r="F20" s="48">
        <f>'[1]Génie Civil'!O26</f>
        <v>12.6625</v>
      </c>
    </row>
    <row r="21" spans="1:6" ht="24.95" customHeight="1" x14ac:dyDescent="0.2">
      <c r="A21" s="6">
        <v>68</v>
      </c>
      <c r="B21" s="7">
        <v>9207091979</v>
      </c>
      <c r="C21" s="8" t="s">
        <v>191</v>
      </c>
      <c r="D21" s="4" t="s">
        <v>153</v>
      </c>
      <c r="E21" s="47">
        <v>32142</v>
      </c>
      <c r="F21" s="48">
        <f>'[1]Génie Civil'!O31</f>
        <v>12.558333333333334</v>
      </c>
    </row>
    <row r="22" spans="1:6" ht="24.95" customHeight="1" x14ac:dyDescent="0.2">
      <c r="A22" s="6">
        <v>63</v>
      </c>
      <c r="B22" s="7">
        <v>8184910732</v>
      </c>
      <c r="C22" s="8" t="s">
        <v>152</v>
      </c>
      <c r="D22" s="4" t="s">
        <v>27</v>
      </c>
      <c r="E22" s="47">
        <v>33938</v>
      </c>
      <c r="F22" s="48">
        <f>'[1]Génie Civil'!O30</f>
        <v>12.525</v>
      </c>
    </row>
    <row r="23" spans="1:6" ht="24.95" customHeight="1" x14ac:dyDescent="0.2">
      <c r="A23" s="6">
        <v>36</v>
      </c>
      <c r="B23" s="7">
        <v>1754245292</v>
      </c>
      <c r="C23" s="8" t="s">
        <v>155</v>
      </c>
      <c r="D23" s="4" t="s">
        <v>27</v>
      </c>
      <c r="E23" s="47">
        <v>33188</v>
      </c>
      <c r="F23" s="48">
        <f>'[1]Génie Civil'!O21</f>
        <v>12.512499999999999</v>
      </c>
    </row>
    <row r="24" spans="1:6" ht="24.95" customHeight="1" x14ac:dyDescent="0.2">
      <c r="A24" s="30">
        <v>41</v>
      </c>
      <c r="B24" s="31">
        <v>9994878934</v>
      </c>
      <c r="C24" s="36" t="s">
        <v>161</v>
      </c>
      <c r="D24" s="31" t="s">
        <v>162</v>
      </c>
      <c r="E24" s="32">
        <v>34368</v>
      </c>
      <c r="F24" s="48">
        <f>'[1]Génie Civil'!O22</f>
        <v>12.425000000000001</v>
      </c>
    </row>
    <row r="25" spans="1:6" ht="31.5" customHeight="1" x14ac:dyDescent="0.2">
      <c r="A25" s="23">
        <v>54</v>
      </c>
      <c r="B25" s="15">
        <v>1752656238</v>
      </c>
      <c r="C25" s="16" t="s">
        <v>189</v>
      </c>
      <c r="D25" s="5" t="s">
        <v>52</v>
      </c>
      <c r="E25" s="45">
        <v>32508</v>
      </c>
      <c r="F25" s="50">
        <f>'[1]Génie Civil'!O25</f>
        <v>12.275</v>
      </c>
    </row>
    <row r="27" spans="1:6" x14ac:dyDescent="0.2">
      <c r="A27" s="58" t="s">
        <v>202</v>
      </c>
      <c r="D27" s="89" t="s">
        <v>218</v>
      </c>
      <c r="E27" s="89"/>
      <c r="F27" s="89"/>
    </row>
    <row r="29" spans="1:6" ht="33" customHeight="1" x14ac:dyDescent="0.2">
      <c r="A29" s="19" t="s">
        <v>0</v>
      </c>
      <c r="B29" s="20" t="s">
        <v>1</v>
      </c>
      <c r="C29" s="38" t="s">
        <v>2</v>
      </c>
      <c r="D29" s="20" t="s">
        <v>3</v>
      </c>
      <c r="E29" s="21" t="s">
        <v>4</v>
      </c>
      <c r="F29" s="22" t="s">
        <v>37</v>
      </c>
    </row>
    <row r="30" spans="1:6" ht="24.95" customHeight="1" x14ac:dyDescent="0.2">
      <c r="A30" s="30">
        <v>51</v>
      </c>
      <c r="B30" s="31">
        <v>5710130235</v>
      </c>
      <c r="C30" s="36" t="s">
        <v>196</v>
      </c>
      <c r="D30" s="31" t="s">
        <v>19</v>
      </c>
      <c r="E30" s="32">
        <v>34123</v>
      </c>
      <c r="F30" s="48">
        <v>12.125</v>
      </c>
    </row>
    <row r="31" spans="1:6" ht="24.95" customHeight="1" x14ac:dyDescent="0.2">
      <c r="A31" s="33">
        <v>22</v>
      </c>
      <c r="B31" s="34">
        <v>8884695310</v>
      </c>
      <c r="C31" s="37" t="s">
        <v>197</v>
      </c>
      <c r="D31" s="34" t="s">
        <v>159</v>
      </c>
      <c r="E31" s="35">
        <v>34160</v>
      </c>
      <c r="F31" s="50">
        <v>12.025</v>
      </c>
    </row>
    <row r="33" spans="1:6" ht="18.75" x14ac:dyDescent="0.25">
      <c r="A33" s="77" t="s">
        <v>226</v>
      </c>
      <c r="B33" s="62" t="s">
        <v>224</v>
      </c>
      <c r="E33" s="3" t="s">
        <v>225</v>
      </c>
      <c r="F33" s="62" t="s">
        <v>223</v>
      </c>
    </row>
  </sheetData>
  <autoFilter ref="A5:F5" xr:uid="{00000000-0009-0000-0000-000007000000}">
    <sortState xmlns:xlrd2="http://schemas.microsoft.com/office/spreadsheetml/2017/richdata2" ref="A6:F30">
      <sortCondition descending="1" ref="F5"/>
    </sortState>
  </autoFilter>
  <mergeCells count="3">
    <mergeCell ref="D1:F1"/>
    <mergeCell ref="D3:F3"/>
    <mergeCell ref="D27:F2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P20" sqref="P20"/>
    </sheetView>
  </sheetViews>
  <sheetFormatPr defaultColWidth="9.1445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Commerce</vt:lpstr>
      <vt:lpstr>Mécanique</vt:lpstr>
      <vt:lpstr>Télécoms</vt:lpstr>
      <vt:lpstr>Cons. Méta.</vt:lpstr>
      <vt:lpstr>Electricité</vt:lpstr>
      <vt:lpstr>Informatique</vt:lpstr>
      <vt:lpstr>Electromécanique</vt:lpstr>
      <vt:lpstr>GC</vt:lpstr>
      <vt:lpstr>Feuil2</vt:lpstr>
      <vt:lpstr>Feuil3</vt:lpstr>
      <vt:lpstr>Cons. Méta.!Impression_des_titres</vt:lpstr>
      <vt:lpstr>Electricité!Impression_des_titres</vt:lpstr>
      <vt:lpstr>Electromécanique!Impression_des_titres</vt:lpstr>
      <vt:lpstr>GC!Impression_des_titres</vt:lpstr>
      <vt:lpstr>Informatique!Impression_des_titres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2020-03-17T18:45:08Z</dcterms:modified>
</cp:coreProperties>
</file>